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2021" sheetId="2" r:id="rId1"/>
  </sheets>
  <definedNames>
    <definedName name="_xlnm.Print_Area" localSheetId="0">'2021'!$A$1:$C$81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2" l="1"/>
  <c r="C42" i="2" l="1"/>
  <c r="C48" i="2" s="1"/>
  <c r="C44" i="2"/>
  <c r="C17" i="2" l="1"/>
  <c r="C38" i="2" l="1"/>
  <c r="C31" i="2"/>
  <c r="C29" i="2"/>
  <c r="C27" i="2"/>
  <c r="C21" i="2"/>
  <c r="C23" i="2"/>
  <c r="C51" i="2" l="1"/>
  <c r="C33" i="2" l="1"/>
  <c r="C15" i="2" l="1"/>
  <c r="C25" i="2" l="1"/>
  <c r="C19" i="2"/>
  <c r="C40" i="2" s="1"/>
  <c r="C50" i="2" l="1"/>
  <c r="C49" i="2"/>
</calcChain>
</file>

<file path=xl/sharedStrings.xml><?xml version="1.0" encoding="utf-8"?>
<sst xmlns="http://schemas.openxmlformats.org/spreadsheetml/2006/main" count="105" uniqueCount="60">
  <si>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</si>
  <si>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</si>
  <si>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</si>
  <si>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</t>
  </si>
  <si>
    <t>Код бюджету</t>
  </si>
  <si>
    <t>Найменування трансферту /</t>
  </si>
  <si>
    <t>Найменування бюджету – надавача міжбюджетного трансферту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</si>
  <si>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</si>
  <si>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</si>
  <si>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</si>
  <si>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</si>
  <si>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</si>
  <si>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</si>
  <si>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</si>
  <si>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</si>
  <si>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</si>
  <si>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</si>
  <si>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</si>
  <si>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</si>
  <si>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</si>
  <si>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здійснення переданих видатків у сфері освіти за рахунок 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</si>
  <si>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</si>
  <si>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Інші субвенції з місцевого бюджету </t>
  </si>
  <si>
    <t>Обласний бюджет Сумської області</t>
  </si>
  <si>
    <t>18100000000</t>
  </si>
  <si>
    <t>Разом: :</t>
  </si>
  <si>
    <t>Базова дотація</t>
  </si>
  <si>
    <t>Освітня субвенція з державного бюджету місцевим бюджетам</t>
  </si>
  <si>
    <t>Міжбюджетні  трансферти на 2021  рік</t>
  </si>
  <si>
    <t>Інші субвенції з місцевого бюджету</t>
  </si>
  <si>
    <t>у тому числі:</t>
  </si>
  <si>
    <t>Державний бюджет України</t>
  </si>
  <si>
    <t>для компенсаційних виплат учасникам АТО/ООС та іншим ветеранам війни</t>
  </si>
  <si>
    <t>на відшкодування вартості проїзду інших пільгових категорій</t>
  </si>
  <si>
    <t>Міський голова                                                                                       Надія ВАЙЛО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</si>
  <si>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</si>
  <si>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</si>
  <si>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41055000</t>
  </si>
  <si>
    <t>18501000000</t>
  </si>
  <si>
    <t>Бюджет Березівської сільської територіальної громади</t>
  </si>
  <si>
    <t>18508000000</t>
  </si>
  <si>
    <t>Бюджет Шалигинської селищної територіальної громади</t>
  </si>
  <si>
    <t>Бюджет Есманьської селищної територіальної громади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</si>
  <si>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</si>
  <si>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на заміну трьох вікон призовної дільниці приміщення Глухівського обєднаного міського територіального центру комплектування та соціальної підтримки</t>
  </si>
  <si>
    <t xml:space="preserve">на поточні видатки Глухівського районного сектору управління державної служби України з надзвичайних ситуацій </t>
  </si>
  <si>
    <t>на капітальний ремонт приміщення приймального відділення КНП Глухівська міська лакарня Глухівської міської ради за адресою Сумська область, м. Глухів, вул. Інститутська,3</t>
  </si>
  <si>
    <t xml:space="preserve">Додаток № 5
до рішення міської ради			
"Про внесення змін до рішення Глухівської міської ради від 24.12.2020 № 89 "Про бюджет Глухівської міської територіальної громади на 2021" </t>
  </si>
  <si>
    <t>на  проведення поточного ремонту приміщення відділу поліції № 1 (м.Глухів) Шосткинського районного управління поліції  ГУНП в Сумській області</t>
  </si>
  <si>
    <t xml:space="preserve"> на придбання шкільного автобусу , у тому числі обладнаних місцями для дітей з особливими освітніми потребами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</si>
  <si>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</si>
  <si>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</si>
  <si>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</si>
  <si>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</si>
  <si>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41051400</t>
  </si>
  <si>
    <t>на  придбання ноутбуків для педагогічних працівників закладів загальної середньої освіти та їх філій для організації дистанційного навчання, інших форм здобуття загальної середньої освіти з використанням технологій дистанційного навчання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</si>
  <si>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</si>
  <si>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дотації з державного бюджету</t>
  </si>
  <si>
    <t>Субвенція з місцевого бюджету на погашення заборгованості з різниці в тарифах, що підлягає урегулюванню згідно із Законом України «Пpo заходи, спрямовані на врегулювання заборгованості теплопостачальних та теплогенеруючих організацій та підприємств централізованого водопостачання i водовідведення» за рахунок відповідної субвенції державного бюджету</t>
  </si>
  <si>
    <t>22.12.2021    № 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</si>
</sst>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9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indent="4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1" xfId="0" applyFont="1" applyBorder="1"/>
    <xf numFmtId="0" fontId="15" fillId="0" borderId="0" xfId="0" applyFont="1"/>
    <xf numFmtId="49" fontId="11" fillId="0" borderId="1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2" fontId="6" fillId="0" borderId="1" xfId="0" applyNumberFormat="1" applyFont="1" applyBorder="1"/>
    <xf numFmtId="2" fontId="6" fillId="3" borderId="1" xfId="0" applyNumberFormat="1" applyFont="1" applyFill="1" applyBorder="1"/>
    <xf numFmtId="2" fontId="16" fillId="3" borderId="1" xfId="0" applyNumberFormat="1" applyFont="1" applyFill="1" applyBorder="1"/>
    <xf numFmtId="0" fontId="10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2" fontId="16" fillId="0" borderId="1" xfId="0" applyNumberFormat="1" applyFont="1" applyBorder="1"/>
    <xf numFmtId="0" fontId="10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3" fillId="0" borderId="4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9" fontId="7" fillId="3" borderId="5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3" fillId="3" borderId="3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2" fontId="18" fillId="0" borderId="1" xfId="0" applyNumberFormat="1" applyFont="1" applyBorder="1"/>
    <xf numFmtId="2" fontId="17" fillId="0" borderId="1" xfId="0" applyNumberFormat="1" applyFont="1" applyBorder="1"/>
    <xf numFmtId="0" fontId="18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/>
    </xf>
    <xf numFmtId="2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justify" wrapText="1"/>
    </xf>
    <xf numFmtId="0" fontId="3" fillId="3" borderId="4" xfId="0" applyFont="1" applyFill="1" applyBorder="1" applyAlignment="1">
      <alignment horizontal="justify" wrapText="1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view="pageBreakPreview" zoomScale="80" zoomScaleNormal="100" zoomScaleSheetLayoutView="80" workbookViewId="0">
      <selection activeCell="A5" sqref="A5:C5"/>
    </sheetView>
  </sheetViews>
  <sheetFormatPr defaultColWidth="8.85546875" defaultRowHeight="12.75" x14ac:dyDescent="0.2"/>
  <cols>
    <col min="1" max="1" width="14.42578125" style="25" customWidth="1"/>
    <col min="2" max="2" width="112.28515625" style="25" customWidth="1"/>
    <col min="3" max="3" width="25.42578125" style="25" customWidth="1"/>
    <col min="4" max="16384" width="8.85546875" style="25"/>
  </cols>
  <sheetData>
    <row r="1" spans="1:7" ht="22.5" customHeight="1" x14ac:dyDescent="0.2">
      <c r="A1" s="1"/>
      <c r="C1" s="78" t="s">
        <v>47</v>
      </c>
      <c r="D1" s="43"/>
      <c r="E1" s="43"/>
      <c r="F1" s="43"/>
      <c r="G1" s="43"/>
    </row>
    <row r="2" spans="1:7" ht="18.600000000000001" customHeight="1" x14ac:dyDescent="0.2">
      <c r="A2" s="1"/>
      <c r="B2" s="43"/>
      <c r="C2" s="78"/>
      <c r="D2" s="43"/>
      <c r="E2" s="43"/>
      <c r="F2" s="43"/>
      <c r="G2" s="43"/>
    </row>
    <row r="3" spans="1:7" ht="78.599999999999994" customHeight="1" x14ac:dyDescent="0.2">
      <c r="A3" s="1"/>
      <c r="B3" s="43"/>
      <c r="C3" s="78"/>
      <c r="D3" s="43"/>
      <c r="E3" s="43"/>
      <c r="F3" s="43"/>
      <c r="G3" s="43"/>
    </row>
    <row r="4" spans="1:7" ht="13.5" customHeight="1" x14ac:dyDescent="0.3">
      <c r="A4" s="1"/>
      <c r="B4" s="26"/>
      <c r="C4" s="44" t="s">
        <v>59</v>
      </c>
    </row>
    <row r="5" spans="1:7" ht="20.25" x14ac:dyDescent="0.3">
      <c r="A5" s="77" t="s">
        <v>28</v>
      </c>
      <c r="B5" s="77"/>
      <c r="C5" s="77"/>
    </row>
    <row r="6" spans="1:7" ht="18.75" x14ac:dyDescent="0.2">
      <c r="A6" s="79">
        <v>18541000000</v>
      </c>
      <c r="B6" s="79"/>
    </row>
    <row r="7" spans="1:7" ht="15" customHeight="1" x14ac:dyDescent="0.2">
      <c r="A7" s="2" t="s">
        <v>0</v>
      </c>
    </row>
    <row r="8" spans="1:7" ht="8.4499999999999993" hidden="1" customHeight="1" x14ac:dyDescent="0.2">
      <c r="A8" s="3"/>
    </row>
    <row r="9" spans="1:7" ht="18.75" x14ac:dyDescent="0.2">
      <c r="A9" s="4" t="s">
        <v>1</v>
      </c>
    </row>
    <row r="10" spans="1:7" ht="15.75" x14ac:dyDescent="0.2">
      <c r="A10" s="23"/>
      <c r="B10" s="27"/>
      <c r="C10" s="23" t="s">
        <v>2</v>
      </c>
    </row>
    <row r="11" spans="1:7" ht="49.5" customHeight="1" x14ac:dyDescent="0.2">
      <c r="A11" s="70" t="s">
        <v>3</v>
      </c>
      <c r="B11" s="24" t="s">
        <v>5</v>
      </c>
      <c r="C11" s="84" t="s">
        <v>7</v>
      </c>
    </row>
    <row r="12" spans="1:7" ht="15.75" x14ac:dyDescent="0.2">
      <c r="A12" s="24" t="s">
        <v>4</v>
      </c>
      <c r="B12" s="24" t="s">
        <v>6</v>
      </c>
      <c r="C12" s="84"/>
    </row>
    <row r="13" spans="1:7" ht="15.75" x14ac:dyDescent="0.2">
      <c r="A13" s="24">
        <v>1</v>
      </c>
      <c r="B13" s="24">
        <v>2</v>
      </c>
      <c r="C13" s="24">
        <v>3</v>
      </c>
    </row>
    <row r="14" spans="1:7" ht="15.95" customHeight="1" x14ac:dyDescent="0.2">
      <c r="A14" s="81" t="s">
        <v>8</v>
      </c>
      <c r="B14" s="81"/>
      <c r="C14" s="81"/>
    </row>
    <row r="15" spans="1:7" ht="14.1" customHeight="1" x14ac:dyDescent="0.2">
      <c r="A15" s="19">
        <v>41020100</v>
      </c>
      <c r="B15" s="20" t="s">
        <v>26</v>
      </c>
      <c r="C15" s="14">
        <f>C16</f>
        <v>16868300</v>
      </c>
    </row>
    <row r="16" spans="1:7" ht="15.75" x14ac:dyDescent="0.2">
      <c r="A16" s="10">
        <v>99000000000</v>
      </c>
      <c r="B16" s="18" t="s">
        <v>31</v>
      </c>
      <c r="C16" s="13">
        <v>16868300</v>
      </c>
    </row>
    <row r="17" spans="1:3" ht="58.5" customHeight="1" x14ac:dyDescent="0.25">
      <c r="A17" s="19">
        <v>41040500</v>
      </c>
      <c r="B17" s="65" t="s">
        <v>57</v>
      </c>
      <c r="C17" s="14">
        <f>C18</f>
        <v>722200</v>
      </c>
    </row>
    <row r="18" spans="1:3" ht="15.75" x14ac:dyDescent="0.2">
      <c r="A18" s="10">
        <v>99000000000</v>
      </c>
      <c r="B18" s="18" t="s">
        <v>31</v>
      </c>
      <c r="C18" s="51">
        <v>722200</v>
      </c>
    </row>
    <row r="19" spans="1:3" s="28" customFormat="1" ht="17.100000000000001" customHeight="1" x14ac:dyDescent="0.2">
      <c r="A19" s="48">
        <v>41033900</v>
      </c>
      <c r="B19" s="21" t="s">
        <v>27</v>
      </c>
      <c r="C19" s="50">
        <f>C20</f>
        <v>70192500</v>
      </c>
    </row>
    <row r="20" spans="1:3" ht="15.75" x14ac:dyDescent="0.2">
      <c r="A20" s="49">
        <v>99000000000</v>
      </c>
      <c r="B20" s="18" t="s">
        <v>31</v>
      </c>
      <c r="C20" s="51">
        <v>70192500</v>
      </c>
    </row>
    <row r="21" spans="1:3" ht="32.1" customHeight="1" x14ac:dyDescent="0.2">
      <c r="A21" s="48">
        <v>41035500</v>
      </c>
      <c r="B21" s="62" t="s">
        <v>52</v>
      </c>
      <c r="C21" s="14">
        <f>C22</f>
        <v>375886</v>
      </c>
    </row>
    <row r="22" spans="1:3" ht="15.75" x14ac:dyDescent="0.2">
      <c r="A22" s="49">
        <v>99000000000</v>
      </c>
      <c r="B22" s="18" t="s">
        <v>31</v>
      </c>
      <c r="C22" s="13">
        <v>375886</v>
      </c>
    </row>
    <row r="23" spans="1:3" ht="61.5" customHeight="1" x14ac:dyDescent="0.25">
      <c r="A23" s="48">
        <v>41050900</v>
      </c>
      <c r="B23" s="42" t="s">
        <v>56</v>
      </c>
      <c r="C23" s="63">
        <f>C24</f>
        <v>3725261</v>
      </c>
    </row>
    <row r="24" spans="1:3" ht="15.75" x14ac:dyDescent="0.25">
      <c r="A24" s="11" t="s">
        <v>24</v>
      </c>
      <c r="B24" s="9" t="s">
        <v>23</v>
      </c>
      <c r="C24" s="64">
        <v>3725261</v>
      </c>
    </row>
    <row r="25" spans="1:3" s="28" customFormat="1" ht="31.5" customHeight="1" x14ac:dyDescent="0.25">
      <c r="A25" s="48">
        <v>41051000</v>
      </c>
      <c r="B25" s="22" t="s">
        <v>20</v>
      </c>
      <c r="C25" s="50">
        <f>C26</f>
        <v>1499036</v>
      </c>
    </row>
    <row r="26" spans="1:3" ht="15.75" x14ac:dyDescent="0.25">
      <c r="A26" s="11" t="s">
        <v>24</v>
      </c>
      <c r="B26" s="9" t="s">
        <v>23</v>
      </c>
      <c r="C26" s="13">
        <v>1499036</v>
      </c>
    </row>
    <row r="27" spans="1:3" s="28" customFormat="1" ht="29.45" customHeight="1" x14ac:dyDescent="0.25">
      <c r="A27" s="19">
        <v>41051200</v>
      </c>
      <c r="B27" s="22" t="s">
        <v>21</v>
      </c>
      <c r="C27" s="14">
        <f>C28</f>
        <v>247050</v>
      </c>
    </row>
    <row r="28" spans="1:3" s="28" customFormat="1" ht="15.6" customHeight="1" x14ac:dyDescent="0.25">
      <c r="A28" s="11" t="s">
        <v>24</v>
      </c>
      <c r="B28" s="9" t="s">
        <v>23</v>
      </c>
      <c r="C28" s="31">
        <v>247050</v>
      </c>
    </row>
    <row r="29" spans="1:3" s="28" customFormat="1" ht="27.6" customHeight="1" x14ac:dyDescent="0.25">
      <c r="A29" s="29" t="s">
        <v>54</v>
      </c>
      <c r="B29" s="46" t="s">
        <v>53</v>
      </c>
      <c r="C29" s="47">
        <f>C30</f>
        <v>849096</v>
      </c>
    </row>
    <row r="30" spans="1:3" s="28" customFormat="1" ht="17.45" customHeight="1" x14ac:dyDescent="0.25">
      <c r="A30" s="11" t="s">
        <v>24</v>
      </c>
      <c r="B30" s="9" t="s">
        <v>23</v>
      </c>
      <c r="C30" s="31">
        <v>849096</v>
      </c>
    </row>
    <row r="31" spans="1:3" s="28" customFormat="1" ht="27.6" customHeight="1" x14ac:dyDescent="0.25">
      <c r="A31" s="19">
        <v>41051700</v>
      </c>
      <c r="B31" s="34" t="s">
        <v>35</v>
      </c>
      <c r="C31" s="35">
        <f>C32</f>
        <v>98560</v>
      </c>
    </row>
    <row r="32" spans="1:3" ht="15.75" x14ac:dyDescent="0.25">
      <c r="A32" s="11" t="s">
        <v>24</v>
      </c>
      <c r="B32" s="9" t="s">
        <v>23</v>
      </c>
      <c r="C32" s="13">
        <v>98560</v>
      </c>
    </row>
    <row r="33" spans="1:3" s="28" customFormat="1" ht="15.75" x14ac:dyDescent="0.25">
      <c r="A33" s="19">
        <v>41053900</v>
      </c>
      <c r="B33" s="36" t="s">
        <v>22</v>
      </c>
      <c r="C33" s="14">
        <f>SUM(C34:C37)</f>
        <v>762287</v>
      </c>
    </row>
    <row r="34" spans="1:3" ht="15.75" x14ac:dyDescent="0.25">
      <c r="A34" s="37" t="s">
        <v>24</v>
      </c>
      <c r="B34" s="38" t="s">
        <v>23</v>
      </c>
      <c r="C34" s="13">
        <v>585143</v>
      </c>
    </row>
    <row r="35" spans="1:3" ht="15.6" customHeight="1" x14ac:dyDescent="0.25">
      <c r="A35" s="39" t="s">
        <v>38</v>
      </c>
      <c r="B35" s="38" t="s">
        <v>39</v>
      </c>
      <c r="C35" s="40">
        <v>53551</v>
      </c>
    </row>
    <row r="36" spans="1:3" ht="15.75" x14ac:dyDescent="0.25">
      <c r="A36" s="39" t="s">
        <v>40</v>
      </c>
      <c r="B36" s="9" t="s">
        <v>41</v>
      </c>
      <c r="C36" s="41">
        <v>64951</v>
      </c>
    </row>
    <row r="37" spans="1:3" ht="15.75" x14ac:dyDescent="0.25">
      <c r="A37" s="39">
        <v>18542000000</v>
      </c>
      <c r="B37" s="38" t="s">
        <v>42</v>
      </c>
      <c r="C37" s="40">
        <v>58642</v>
      </c>
    </row>
    <row r="38" spans="1:3" ht="29.45" customHeight="1" x14ac:dyDescent="0.25">
      <c r="A38" s="29" t="s">
        <v>37</v>
      </c>
      <c r="B38" s="30" t="s">
        <v>36</v>
      </c>
      <c r="C38" s="33">
        <f>C39</f>
        <v>976354</v>
      </c>
    </row>
    <row r="39" spans="1:3" ht="15.75" x14ac:dyDescent="0.25">
      <c r="A39" s="11" t="s">
        <v>24</v>
      </c>
      <c r="B39" s="9" t="s">
        <v>23</v>
      </c>
      <c r="C39" s="32">
        <v>976354</v>
      </c>
    </row>
    <row r="40" spans="1:3" ht="15.75" x14ac:dyDescent="0.25">
      <c r="A40" s="11"/>
      <c r="B40" s="12" t="s">
        <v>25</v>
      </c>
      <c r="C40" s="14">
        <f>C15+C17+C19+C23+C25+C27+C29+C31+C33+C38+C21</f>
        <v>96316530</v>
      </c>
    </row>
    <row r="41" spans="1:3" ht="18.95" customHeight="1" x14ac:dyDescent="0.2">
      <c r="A41" s="81" t="s">
        <v>9</v>
      </c>
      <c r="B41" s="81"/>
      <c r="C41" s="81"/>
    </row>
    <row r="42" spans="1:3" ht="46.5" customHeight="1" x14ac:dyDescent="0.2">
      <c r="A42" s="19">
        <v>41052600</v>
      </c>
      <c r="B42" s="42" t="s">
        <v>43</v>
      </c>
      <c r="C42" s="14">
        <f>C43</f>
        <v>10600000</v>
      </c>
    </row>
    <row r="43" spans="1:3" ht="18" customHeight="1" x14ac:dyDescent="0.25">
      <c r="A43" s="11" t="s">
        <v>24</v>
      </c>
      <c r="B43" s="9" t="s">
        <v>23</v>
      </c>
      <c r="C43" s="13">
        <v>10600000</v>
      </c>
    </row>
    <row r="44" spans="1:3" ht="56.45" customHeight="1" x14ac:dyDescent="0.25">
      <c r="A44" s="66">
        <v>41052900</v>
      </c>
      <c r="B44" s="67" t="s">
        <v>58</v>
      </c>
      <c r="C44" s="68">
        <f>C45</f>
        <v>10729001</v>
      </c>
    </row>
    <row r="45" spans="1:3" ht="18" customHeight="1" x14ac:dyDescent="0.25">
      <c r="A45" s="11" t="s">
        <v>24</v>
      </c>
      <c r="B45" s="9" t="s">
        <v>23</v>
      </c>
      <c r="C45" s="40">
        <v>10729001</v>
      </c>
    </row>
    <row r="46" spans="1:3" ht="27.6" customHeight="1" x14ac:dyDescent="0.25">
      <c r="A46" s="29" t="s">
        <v>37</v>
      </c>
      <c r="B46" s="69" t="s">
        <v>36</v>
      </c>
      <c r="C46" s="68">
        <f>C47</f>
        <v>2500000</v>
      </c>
    </row>
    <row r="47" spans="1:3" ht="18" customHeight="1" x14ac:dyDescent="0.25">
      <c r="A47" s="11" t="s">
        <v>24</v>
      </c>
      <c r="B47" s="9" t="s">
        <v>23</v>
      </c>
      <c r="C47" s="40">
        <v>2500000</v>
      </c>
    </row>
    <row r="48" spans="1:3" ht="18" customHeight="1" x14ac:dyDescent="0.25">
      <c r="A48" s="11"/>
      <c r="B48" s="12" t="s">
        <v>25</v>
      </c>
      <c r="C48" s="14">
        <f>C42+C44+C46</f>
        <v>23829001</v>
      </c>
    </row>
    <row r="49" spans="1:3" ht="18.75" x14ac:dyDescent="0.2">
      <c r="A49" s="7" t="s">
        <v>10</v>
      </c>
      <c r="B49" s="16" t="s">
        <v>11</v>
      </c>
      <c r="C49" s="17">
        <f>C40+C48</f>
        <v>120145531</v>
      </c>
    </row>
    <row r="50" spans="1:3" ht="18.75" x14ac:dyDescent="0.2">
      <c r="A50" s="7" t="s">
        <v>10</v>
      </c>
      <c r="B50" s="8" t="s">
        <v>12</v>
      </c>
      <c r="C50" s="15">
        <f>C40</f>
        <v>96316530</v>
      </c>
    </row>
    <row r="51" spans="1:3" ht="18.75" x14ac:dyDescent="0.2">
      <c r="A51" s="7" t="s">
        <v>10</v>
      </c>
      <c r="B51" s="8" t="s">
        <v>13</v>
      </c>
      <c r="C51" s="15">
        <f>C48</f>
        <v>23829001</v>
      </c>
    </row>
    <row r="52" spans="1:3" ht="18.75" x14ac:dyDescent="0.2">
      <c r="A52" s="5"/>
    </row>
    <row r="53" spans="1:3" ht="18.75" x14ac:dyDescent="0.2">
      <c r="A53" s="6" t="s">
        <v>14</v>
      </c>
    </row>
    <row r="55" spans="1:3" ht="110.25" x14ac:dyDescent="0.2">
      <c r="A55" s="24" t="s">
        <v>15</v>
      </c>
      <c r="B55" s="84" t="s">
        <v>16</v>
      </c>
      <c r="C55" s="24" t="s">
        <v>5</v>
      </c>
    </row>
    <row r="56" spans="1:3" ht="63" x14ac:dyDescent="0.2">
      <c r="A56" s="24" t="s">
        <v>4</v>
      </c>
      <c r="B56" s="84"/>
      <c r="C56" s="24" t="s">
        <v>17</v>
      </c>
    </row>
    <row r="57" spans="1:3" ht="15.75" x14ac:dyDescent="0.2">
      <c r="A57" s="24">
        <v>1</v>
      </c>
      <c r="B57" s="24">
        <v>2</v>
      </c>
      <c r="C57" s="24">
        <v>3</v>
      </c>
    </row>
    <row r="58" spans="1:3" ht="36" customHeight="1" x14ac:dyDescent="0.2">
      <c r="A58" s="81" t="s">
        <v>18</v>
      </c>
      <c r="B58" s="81"/>
      <c r="C58" s="81"/>
    </row>
    <row r="59" spans="1:3" ht="31.5" x14ac:dyDescent="0.2">
      <c r="A59" s="45">
        <v>3719770</v>
      </c>
      <c r="B59" s="45">
        <v>9770</v>
      </c>
      <c r="C59" s="52" t="s">
        <v>29</v>
      </c>
    </row>
    <row r="60" spans="1:3" ht="16.5" customHeight="1" x14ac:dyDescent="0.25">
      <c r="A60" s="53" t="s">
        <v>24</v>
      </c>
      <c r="B60" s="45"/>
      <c r="C60" s="38" t="s">
        <v>23</v>
      </c>
    </row>
    <row r="61" spans="1:3" ht="15.75" x14ac:dyDescent="0.25">
      <c r="A61" s="54"/>
      <c r="B61" s="85" t="s">
        <v>30</v>
      </c>
      <c r="C61" s="86"/>
    </row>
    <row r="62" spans="1:3" ht="18.75" customHeight="1" x14ac:dyDescent="0.25">
      <c r="A62" s="55"/>
      <c r="B62" s="75" t="s">
        <v>32</v>
      </c>
      <c r="C62" s="76"/>
    </row>
    <row r="63" spans="1:3" ht="18.75" customHeight="1" x14ac:dyDescent="0.25">
      <c r="A63" s="55"/>
      <c r="B63" s="75" t="s">
        <v>33</v>
      </c>
      <c r="C63" s="76"/>
    </row>
    <row r="64" spans="1:3" ht="72.599999999999994" customHeight="1" x14ac:dyDescent="0.25">
      <c r="A64" s="55" t="s">
        <v>50</v>
      </c>
      <c r="B64" s="56">
        <v>9800</v>
      </c>
      <c r="C64" s="57" t="s">
        <v>51</v>
      </c>
    </row>
    <row r="65" spans="1:3" ht="31.5" x14ac:dyDescent="0.25">
      <c r="A65" s="10">
        <v>99000000000</v>
      </c>
      <c r="B65" s="58"/>
      <c r="C65" s="59" t="s">
        <v>31</v>
      </c>
    </row>
    <row r="66" spans="1:3" ht="18.75" customHeight="1" x14ac:dyDescent="0.25">
      <c r="A66" s="55"/>
      <c r="B66" s="73" t="s">
        <v>30</v>
      </c>
      <c r="C66" s="74"/>
    </row>
    <row r="67" spans="1:3" ht="39" customHeight="1" x14ac:dyDescent="0.25">
      <c r="A67" s="55"/>
      <c r="B67" s="75" t="s">
        <v>44</v>
      </c>
      <c r="C67" s="76"/>
    </row>
    <row r="68" spans="1:3" ht="40.35" customHeight="1" x14ac:dyDescent="0.25">
      <c r="A68" s="55"/>
      <c r="B68" s="75" t="s">
        <v>45</v>
      </c>
      <c r="C68" s="76"/>
    </row>
    <row r="69" spans="1:3" ht="33.6" customHeight="1" x14ac:dyDescent="0.25">
      <c r="A69" s="54"/>
      <c r="B69" s="75" t="s">
        <v>48</v>
      </c>
      <c r="C69" s="76"/>
    </row>
    <row r="70" spans="1:3" ht="26.1" customHeight="1" x14ac:dyDescent="0.2">
      <c r="A70" s="82" t="s">
        <v>19</v>
      </c>
      <c r="B70" s="83"/>
      <c r="C70" s="83"/>
    </row>
    <row r="71" spans="1:3" ht="26.1" customHeight="1" x14ac:dyDescent="0.2">
      <c r="A71" s="45">
        <v>3719770</v>
      </c>
      <c r="B71" s="45">
        <v>9770</v>
      </c>
      <c r="C71" s="52" t="s">
        <v>29</v>
      </c>
    </row>
    <row r="72" spans="1:3" ht="31.5" x14ac:dyDescent="0.25">
      <c r="A72" s="53" t="s">
        <v>24</v>
      </c>
      <c r="B72" s="45"/>
      <c r="C72" s="38" t="s">
        <v>23</v>
      </c>
    </row>
    <row r="73" spans="1:3" ht="15.75" x14ac:dyDescent="0.25">
      <c r="A73" s="54"/>
      <c r="B73" s="88" t="s">
        <v>30</v>
      </c>
      <c r="C73" s="88"/>
    </row>
    <row r="74" spans="1:3" ht="31.35" customHeight="1" x14ac:dyDescent="0.25">
      <c r="A74" s="60"/>
      <c r="B74" s="87" t="s">
        <v>46</v>
      </c>
      <c r="C74" s="87"/>
    </row>
    <row r="75" spans="1:3" ht="47.1" customHeight="1" x14ac:dyDescent="0.25">
      <c r="A75" s="60"/>
      <c r="B75" s="89" t="s">
        <v>55</v>
      </c>
      <c r="C75" s="90"/>
    </row>
    <row r="76" spans="1:3" ht="31.35" customHeight="1" x14ac:dyDescent="0.25">
      <c r="A76" s="60"/>
      <c r="B76" s="71" t="s">
        <v>49</v>
      </c>
      <c r="C76" s="72"/>
    </row>
    <row r="77" spans="1:3" ht="31.5" x14ac:dyDescent="0.2">
      <c r="A77" s="45" t="s">
        <v>10</v>
      </c>
      <c r="B77" s="45" t="s">
        <v>10</v>
      </c>
      <c r="C77" s="61" t="s">
        <v>11</v>
      </c>
    </row>
    <row r="78" spans="1:3" ht="15.75" x14ac:dyDescent="0.2">
      <c r="A78" s="45" t="s">
        <v>10</v>
      </c>
      <c r="B78" s="45" t="s">
        <v>10</v>
      </c>
      <c r="C78" s="61" t="s">
        <v>12</v>
      </c>
    </row>
    <row r="79" spans="1:3" ht="19.5" customHeight="1" x14ac:dyDescent="0.2">
      <c r="A79" s="45" t="s">
        <v>10</v>
      </c>
      <c r="B79" s="45" t="s">
        <v>10</v>
      </c>
      <c r="C79" s="61" t="s">
        <v>13</v>
      </c>
    </row>
    <row r="80" spans="1:3" ht="37.5" customHeight="1" x14ac:dyDescent="0.2">
      <c r="A80" s="80" t="s">
        <v>34</v>
      </c>
      <c r="B80" s="80"/>
      <c r="C80" s="80"/>
    </row>
  </sheetData>
  <mergeCells count="21">
    <mergeCell ref="C1:C3"/>
    <mergeCell ref="A6:B6"/>
    <mergeCell ref="A80:C80"/>
    <mergeCell ref="A58:C58"/>
    <mergeCell ref="A70:C70"/>
    <mergeCell ref="C11:C12"/>
    <mergeCell ref="A14:C14"/>
    <mergeCell ref="A41:C41"/>
    <mergeCell ref="B55:B56"/>
    <mergeCell ref="B61:C61"/>
    <mergeCell ref="B62:C62"/>
    <mergeCell ref="B69:C69"/>
    <mergeCell ref="B63:C63"/>
    <mergeCell ref="B74:C74"/>
    <mergeCell ref="B73:C73"/>
    <mergeCell ref="B75:C75"/>
    <mergeCell ref="B76:C76"/>
    <mergeCell ref="B66:C66"/>
    <mergeCell ref="B67:C67"/>
    <mergeCell ref="B68:C68"/>
    <mergeCell ref="A5:C5"/>
  </mergeCells>
  <pageMargins left="0.98425196850393704" right="0" top="0.19685039370078741" bottom="0.35433070866141736" header="0.23622047244094491" footer="0.31496062992125984"/>
  <pageSetup paperSize="9" scale="66" fitToHeight="2" orientation="portrait" r:id="rId1"/>
  <rowBreaks count="1" manualBreakCount="1">
    <brk id="5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Квасник</cp:lastModifiedBy>
  <cp:lastPrinted>2021-12-22T12:47:30Z</cp:lastPrinted>
  <dcterms:created xsi:type="dcterms:W3CDTF">2020-12-11T06:43:40Z</dcterms:created>
  <dcterms:modified xsi:type="dcterms:W3CDTF">2021-12-29T12:40:34Z</dcterms:modified>
</cp:coreProperties>
</file>