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'2021'!$A$1:$D$55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17" i="2"/>
  <c r="D53" i="2" l="1"/>
  <c r="D52" i="2"/>
  <c r="D51" i="2"/>
  <c r="C33" i="2" l="1"/>
  <c r="C36" i="2" s="1"/>
  <c r="C23" i="2" l="1"/>
  <c r="C30" i="2" s="1"/>
  <c r="C15" i="2" l="1"/>
  <c r="C21" i="2" l="1"/>
  <c r="C19" i="2"/>
  <c r="C35" i="2" l="1"/>
  <c r="C34" i="2" l="1"/>
</calcChain>
</file>

<file path=xl/sharedStrings.xml><?xml version="1.0" encoding="utf-8"?>
<sst xmlns="http://schemas.openxmlformats.org/spreadsheetml/2006/main" count="68" uniqueCount="45">
  <si>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</si>
  <si>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</si>
  <si>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</si>
  <si>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</si>
  <si>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</si>
  <si>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</si>
  <si>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</si>
  <si>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</si>
  <si>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</si>
  <si>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</si>
  <si>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</si>
  <si>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</si>
  <si>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</si>
  <si>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</si>
  <si>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</si>
  <si>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</si>
  <si>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</si>
  <si>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</si>
  <si>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</si>
  <si>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</si>
  <si>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</si>
  <si>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</si>
  <si>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</si>
  <si>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</si>
  <si>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</si>
  <si>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</si>
  <si>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</si>
  <si>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</si>
  <si>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</si>
  <si>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</si>
  <si>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</si>
  <si>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</si>
  <si>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</si>
  <si>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</si>
  <si>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</si>
  <si>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</si>
  <si>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</si>
  <si>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Міжбюджетні  трансферти на 2022  рік</t>
  </si>
  <si>
    <t>Додаток № 5
до рішення міської ради</t>
  </si>
  <si>
    <t xml:space="preserve">Міський голова </t>
  </si>
  <si>
    <t>Надія ВАЙЛО</t>
  </si>
  <si>
    <t>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місцевих бюджетів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</si>
  <si>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</si>
  <si>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Бюджет Есманьської селищної територіальної громади</t>
  </si>
  <si>
    <t>22.12.2021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</si>
</sst>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1" xfId="0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27" customWidth="1"/>
    <col min="2" max="2" width="94.42578125" style="27" customWidth="1"/>
    <col min="3" max="3" width="20.42578125" style="27" customWidth="1"/>
    <col min="4" max="4" width="12.140625" style="27" customWidth="1"/>
    <col min="5" max="16384" width="8.85546875" style="27"/>
  </cols>
  <sheetData>
    <row r="1" spans="1:8" ht="18" customHeight="1" x14ac:dyDescent="0.2">
      <c r="A1" s="1"/>
      <c r="C1" s="63" t="s">
        <v>38</v>
      </c>
      <c r="D1" s="63"/>
      <c r="E1" s="38"/>
      <c r="F1" s="38"/>
      <c r="G1" s="38"/>
      <c r="H1" s="38"/>
    </row>
    <row r="2" spans="1:8" ht="18.600000000000001" customHeight="1" x14ac:dyDescent="0.2">
      <c r="A2" s="1"/>
      <c r="B2" s="38"/>
      <c r="C2" s="63"/>
      <c r="D2" s="63"/>
      <c r="E2" s="38"/>
      <c r="F2" s="38"/>
      <c r="G2" s="38"/>
      <c r="H2" s="38"/>
    </row>
    <row r="3" spans="1:8" ht="11.45" customHeight="1" x14ac:dyDescent="0.2">
      <c r="A3" s="1"/>
      <c r="B3" s="38"/>
      <c r="C3" s="63"/>
      <c r="D3" s="63"/>
      <c r="E3" s="38"/>
      <c r="F3" s="38"/>
      <c r="G3" s="38"/>
      <c r="H3" s="38"/>
    </row>
    <row r="4" spans="1:8" ht="18.75" x14ac:dyDescent="0.3">
      <c r="A4" s="1"/>
      <c r="B4" s="28"/>
      <c r="C4" s="59" t="s">
        <v>44</v>
      </c>
    </row>
    <row r="5" spans="1:8" ht="20.25" x14ac:dyDescent="0.3">
      <c r="A5" s="64" t="s">
        <v>37</v>
      </c>
      <c r="B5" s="64"/>
      <c r="C5" s="64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46.5" customHeight="1" x14ac:dyDescent="0.2">
      <c r="A11" s="26" t="s">
        <v>3</v>
      </c>
      <c r="B11" s="26" t="s">
        <v>5</v>
      </c>
      <c r="C11" s="69" t="s">
        <v>7</v>
      </c>
    </row>
    <row r="12" spans="1:8" ht="15.75" x14ac:dyDescent="0.2">
      <c r="A12" s="26" t="s">
        <v>4</v>
      </c>
      <c r="B12" s="26" t="s">
        <v>6</v>
      </c>
      <c r="C12" s="69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5.95" customHeight="1" x14ac:dyDescent="0.2">
      <c r="A14" s="65" t="s">
        <v>8</v>
      </c>
      <c r="B14" s="65"/>
      <c r="C14" s="65"/>
    </row>
    <row r="15" spans="1:8" ht="18.75" customHeight="1" x14ac:dyDescent="0.2">
      <c r="A15" s="21">
        <v>41020100</v>
      </c>
      <c r="B15" s="22" t="s">
        <v>26</v>
      </c>
      <c r="C15" s="16">
        <f>C16</f>
        <v>17099600</v>
      </c>
    </row>
    <row r="16" spans="1:8" ht="15.75" x14ac:dyDescent="0.2">
      <c r="A16" s="12">
        <v>99000000000</v>
      </c>
      <c r="B16" s="20" t="s">
        <v>30</v>
      </c>
      <c r="C16" s="15">
        <v>17099600</v>
      </c>
    </row>
    <row r="17" spans="1:3" ht="62.45" customHeight="1" x14ac:dyDescent="0.2">
      <c r="A17" s="40"/>
      <c r="B17" s="37" t="s">
        <v>41</v>
      </c>
      <c r="C17" s="42">
        <f>C18</f>
        <v>1306400</v>
      </c>
    </row>
    <row r="18" spans="1:3" ht="15.75" x14ac:dyDescent="0.2">
      <c r="A18" s="12">
        <v>99000000000</v>
      </c>
      <c r="B18" s="20" t="s">
        <v>30</v>
      </c>
      <c r="C18" s="43">
        <v>1306400</v>
      </c>
    </row>
    <row r="19" spans="1:3" s="30" customFormat="1" ht="19.350000000000001" customHeight="1" x14ac:dyDescent="0.2">
      <c r="A19" s="40">
        <v>41033900</v>
      </c>
      <c r="B19" s="23" t="s">
        <v>27</v>
      </c>
      <c r="C19" s="42">
        <f>C20</f>
        <v>67377500</v>
      </c>
    </row>
    <row r="20" spans="1:3" ht="15.75" x14ac:dyDescent="0.2">
      <c r="A20" s="41">
        <v>99000000000</v>
      </c>
      <c r="B20" s="20" t="s">
        <v>30</v>
      </c>
      <c r="C20" s="43">
        <v>67377500</v>
      </c>
    </row>
    <row r="21" spans="1:3" s="30" customFormat="1" ht="31.5" customHeight="1" x14ac:dyDescent="0.25">
      <c r="A21" s="40">
        <v>41051000</v>
      </c>
      <c r="B21" s="24" t="s">
        <v>21</v>
      </c>
      <c r="C21" s="42">
        <f>C22</f>
        <v>1952020</v>
      </c>
    </row>
    <row r="22" spans="1:3" ht="15.75" x14ac:dyDescent="0.25">
      <c r="A22" s="13" t="s">
        <v>24</v>
      </c>
      <c r="B22" s="10" t="s">
        <v>23</v>
      </c>
      <c r="C22" s="15">
        <v>1952020</v>
      </c>
    </row>
    <row r="23" spans="1:3" s="30" customFormat="1" ht="15.75" x14ac:dyDescent="0.25">
      <c r="A23" s="21">
        <v>41053900</v>
      </c>
      <c r="B23" s="31" t="s">
        <v>22</v>
      </c>
      <c r="C23" s="16">
        <f>SUM(C24:C27)</f>
        <v>400297</v>
      </c>
    </row>
    <row r="24" spans="1:3" ht="15.75" x14ac:dyDescent="0.25">
      <c r="A24" s="32" t="s">
        <v>24</v>
      </c>
      <c r="B24" s="33" t="s">
        <v>23</v>
      </c>
      <c r="C24" s="15">
        <v>344800</v>
      </c>
    </row>
    <row r="25" spans="1:3" ht="15.6" customHeight="1" x14ac:dyDescent="0.25">
      <c r="A25" s="34" t="s">
        <v>33</v>
      </c>
      <c r="B25" s="33" t="s">
        <v>34</v>
      </c>
      <c r="C25" s="35">
        <v>25387</v>
      </c>
    </row>
    <row r="26" spans="1:3" ht="15.6" customHeight="1" x14ac:dyDescent="0.25">
      <c r="A26" s="34">
        <v>18542000000</v>
      </c>
      <c r="B26" s="33" t="s">
        <v>43</v>
      </c>
      <c r="C26" s="35">
        <v>17195</v>
      </c>
    </row>
    <row r="27" spans="1:3" ht="15.75" x14ac:dyDescent="0.25">
      <c r="A27" s="34" t="s">
        <v>35</v>
      </c>
      <c r="B27" s="10" t="s">
        <v>36</v>
      </c>
      <c r="C27" s="36">
        <v>12915</v>
      </c>
    </row>
    <row r="28" spans="1:3" ht="29.45" customHeight="1" x14ac:dyDescent="0.25">
      <c r="A28" s="60">
        <v>41055000</v>
      </c>
      <c r="B28" s="62" t="s">
        <v>42</v>
      </c>
      <c r="C28" s="61">
        <f>C29</f>
        <v>80000</v>
      </c>
    </row>
    <row r="29" spans="1:3" ht="15.75" x14ac:dyDescent="0.25">
      <c r="A29" s="13" t="s">
        <v>24</v>
      </c>
      <c r="B29" s="10" t="s">
        <v>23</v>
      </c>
      <c r="C29" s="36">
        <v>80000</v>
      </c>
    </row>
    <row r="30" spans="1:3" ht="15.75" x14ac:dyDescent="0.25">
      <c r="A30" s="13"/>
      <c r="B30" s="14" t="s">
        <v>25</v>
      </c>
      <c r="C30" s="16">
        <f>SUM(C15+C17+C19+C21+C23+C28)</f>
        <v>88215817</v>
      </c>
    </row>
    <row r="31" spans="1:3" ht="31.35" customHeight="1" x14ac:dyDescent="0.2">
      <c r="A31" s="65" t="s">
        <v>9</v>
      </c>
      <c r="B31" s="65"/>
      <c r="C31" s="65"/>
    </row>
    <row r="32" spans="1:3" ht="15.75" x14ac:dyDescent="0.2">
      <c r="A32" s="21"/>
      <c r="B32" s="37"/>
      <c r="C32" s="16">
        <v>0</v>
      </c>
    </row>
    <row r="33" spans="1:4" ht="18" customHeight="1" x14ac:dyDescent="0.25">
      <c r="A33" s="13"/>
      <c r="B33" s="14" t="s">
        <v>25</v>
      </c>
      <c r="C33" s="16">
        <f>C32</f>
        <v>0</v>
      </c>
    </row>
    <row r="34" spans="1:4" ht="18.75" x14ac:dyDescent="0.2">
      <c r="A34" s="8" t="s">
        <v>10</v>
      </c>
      <c r="B34" s="18" t="s">
        <v>11</v>
      </c>
      <c r="C34" s="19">
        <f>C30+C33</f>
        <v>88215817</v>
      </c>
    </row>
    <row r="35" spans="1:4" ht="18.75" x14ac:dyDescent="0.2">
      <c r="A35" s="8" t="s">
        <v>10</v>
      </c>
      <c r="B35" s="9" t="s">
        <v>12</v>
      </c>
      <c r="C35" s="17">
        <f>C30</f>
        <v>88215817</v>
      </c>
    </row>
    <row r="36" spans="1:4" ht="18.75" x14ac:dyDescent="0.2">
      <c r="A36" s="8" t="s">
        <v>10</v>
      </c>
      <c r="B36" s="9" t="s">
        <v>13</v>
      </c>
      <c r="C36" s="17">
        <f>C33</f>
        <v>0</v>
      </c>
    </row>
    <row r="37" spans="1:4" ht="18.75" x14ac:dyDescent="0.2">
      <c r="A37" s="6"/>
    </row>
    <row r="38" spans="1:4" ht="18.75" x14ac:dyDescent="0.2">
      <c r="A38" s="7" t="s">
        <v>14</v>
      </c>
    </row>
    <row r="39" spans="1:4" ht="15.75" x14ac:dyDescent="0.2">
      <c r="D39" s="5" t="s">
        <v>15</v>
      </c>
    </row>
    <row r="40" spans="1:4" ht="48" x14ac:dyDescent="0.2">
      <c r="A40" s="50" t="s">
        <v>16</v>
      </c>
      <c r="B40" s="70" t="s">
        <v>17</v>
      </c>
      <c r="C40" s="50" t="s">
        <v>5</v>
      </c>
      <c r="D40" s="70" t="s">
        <v>7</v>
      </c>
    </row>
    <row r="41" spans="1:4" ht="48" x14ac:dyDescent="0.2">
      <c r="A41" s="50" t="s">
        <v>4</v>
      </c>
      <c r="B41" s="70"/>
      <c r="C41" s="50" t="s">
        <v>18</v>
      </c>
      <c r="D41" s="70"/>
    </row>
    <row r="42" spans="1:4" ht="15.75" x14ac:dyDescent="0.2">
      <c r="A42" s="26">
        <v>1</v>
      </c>
      <c r="B42" s="26">
        <v>2</v>
      </c>
      <c r="C42" s="26">
        <v>3</v>
      </c>
      <c r="D42" s="26">
        <v>4</v>
      </c>
    </row>
    <row r="43" spans="1:4" ht="36" customHeight="1" x14ac:dyDescent="0.2">
      <c r="A43" s="65" t="s">
        <v>19</v>
      </c>
      <c r="B43" s="65"/>
      <c r="C43" s="65"/>
      <c r="D43" s="65"/>
    </row>
    <row r="44" spans="1:4" ht="31.5" x14ac:dyDescent="0.2">
      <c r="A44" s="39">
        <v>3719770</v>
      </c>
      <c r="B44" s="39">
        <v>9770</v>
      </c>
      <c r="C44" s="44" t="s">
        <v>28</v>
      </c>
      <c r="D44" s="53">
        <v>100000</v>
      </c>
    </row>
    <row r="45" spans="1:4" ht="16.5" customHeight="1" x14ac:dyDescent="0.25">
      <c r="A45" s="45" t="s">
        <v>24</v>
      </c>
      <c r="B45" s="39"/>
      <c r="C45" s="33" t="s">
        <v>23</v>
      </c>
      <c r="D45" s="54">
        <v>100000</v>
      </c>
    </row>
    <row r="46" spans="1:4" ht="15.75" x14ac:dyDescent="0.25">
      <c r="A46" s="46"/>
      <c r="B46" s="71" t="s">
        <v>29</v>
      </c>
      <c r="C46" s="72"/>
      <c r="D46" s="53"/>
    </row>
    <row r="47" spans="1:4" ht="18.75" customHeight="1" x14ac:dyDescent="0.25">
      <c r="A47" s="47"/>
      <c r="B47" s="73" t="s">
        <v>31</v>
      </c>
      <c r="C47" s="74"/>
      <c r="D47" s="55">
        <v>80000</v>
      </c>
    </row>
    <row r="48" spans="1:4" ht="18.75" customHeight="1" x14ac:dyDescent="0.25">
      <c r="A48" s="46"/>
      <c r="B48" s="73" t="s">
        <v>32</v>
      </c>
      <c r="C48" s="74"/>
      <c r="D48" s="53">
        <v>20000</v>
      </c>
    </row>
    <row r="49" spans="1:4" ht="26.1" customHeight="1" x14ac:dyDescent="0.2">
      <c r="A49" s="66" t="s">
        <v>20</v>
      </c>
      <c r="B49" s="67"/>
      <c r="C49" s="67"/>
      <c r="D49" s="68"/>
    </row>
    <row r="50" spans="1:4" ht="26.1" customHeight="1" x14ac:dyDescent="0.2">
      <c r="A50" s="48"/>
      <c r="B50" s="48"/>
      <c r="C50" s="48"/>
      <c r="D50" s="52">
        <v>0</v>
      </c>
    </row>
    <row r="51" spans="1:4" s="30" customFormat="1" ht="47.25" x14ac:dyDescent="0.2">
      <c r="A51" s="48" t="s">
        <v>10</v>
      </c>
      <c r="B51" s="48" t="s">
        <v>10</v>
      </c>
      <c r="C51" s="51" t="s">
        <v>11</v>
      </c>
      <c r="D51" s="52">
        <f>SUM(D44+D50)</f>
        <v>100000</v>
      </c>
    </row>
    <row r="52" spans="1:4" ht="15.75" x14ac:dyDescent="0.2">
      <c r="A52" s="39" t="s">
        <v>10</v>
      </c>
      <c r="B52" s="39" t="s">
        <v>10</v>
      </c>
      <c r="C52" s="49" t="s">
        <v>12</v>
      </c>
      <c r="D52" s="54">
        <f>SUM(D44)</f>
        <v>100000</v>
      </c>
    </row>
    <row r="53" spans="1:4" ht="19.5" customHeight="1" x14ac:dyDescent="0.2">
      <c r="A53" s="39" t="s">
        <v>10</v>
      </c>
      <c r="B53" s="39" t="s">
        <v>10</v>
      </c>
      <c r="C53" s="49" t="s">
        <v>13</v>
      </c>
      <c r="D53" s="54">
        <f>SUM(D50)</f>
        <v>0</v>
      </c>
    </row>
    <row r="54" spans="1:4" s="57" customFormat="1" ht="14.25" customHeight="1" x14ac:dyDescent="0.3">
      <c r="B54" s="56"/>
      <c r="C54" s="56"/>
      <c r="D54" s="56"/>
    </row>
    <row r="55" spans="1:4" s="57" customFormat="1" ht="18.75" x14ac:dyDescent="0.3">
      <c r="B55" s="57" t="s">
        <v>39</v>
      </c>
      <c r="C55" s="58" t="s">
        <v>40</v>
      </c>
    </row>
    <row r="56" spans="1:4" s="57" customFormat="1" ht="18.75" x14ac:dyDescent="0.3"/>
  </sheetData>
  <mergeCells count="12">
    <mergeCell ref="C1:D3"/>
    <mergeCell ref="A5:C5"/>
    <mergeCell ref="A43:D43"/>
    <mergeCell ref="A49:D49"/>
    <mergeCell ref="C11:C12"/>
    <mergeCell ref="A14:C14"/>
    <mergeCell ref="A31:C31"/>
    <mergeCell ref="B40:B41"/>
    <mergeCell ref="D40:D41"/>
    <mergeCell ref="B46:C46"/>
    <mergeCell ref="B47:C47"/>
    <mergeCell ref="B48:C48"/>
  </mergeCells>
  <pageMargins left="0.98425196850393704" right="0" top="0.19685039370078741" bottom="0.35433070866141736" header="0.23622047244094491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2021-12-17T13:35:05Z</cp:lastPrinted>
  <dcterms:created xsi:type="dcterms:W3CDTF">2020-12-11T06:43:40Z</dcterms:created>
  <dcterms:modified xsi:type="dcterms:W3CDTF">2021-12-22T15:14:12Z</dcterms:modified>
</cp:coreProperties>
</file>