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5\04-КВІТЕНЬ\22\Виконання 1 кв.2025. СЕСІЯ\"/>
    </mc:Choice>
  </mc:AlternateContent>
  <xr:revisionPtr revIDLastSave="0" documentId="13_ncr:1_{4896789F-979A-4FFE-99EA-09291AA5A2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8" l="1"/>
  <c r="J11" i="8" l="1"/>
  <c r="J12" i="8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J18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<sst xmlns="http://schemas.openxmlformats.org/spreadsheetml/2006/main" count="41" uniqueCount="36">
  <si>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</si>
  <si>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</si>
  <si>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</si>
  <si>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</si>
  <si>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</si>
  <si>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</si>
  <si>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</si>
  <si>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</si>
  <si>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</si>
  <si>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</si>
  <si>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</si>
  <si>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</si>
  <si>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</si>
  <si>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</si>
  <si>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</si>
  <si>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</si>
  <si>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</si>
  <si>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</si>
  <si>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</si>
  <si>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</si>
  <si>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</si>
  <si>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</si>
  <si>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</si>
  <si>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</si>
  <si>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</si>
  <si>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</si>
  <si>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</si>
  <si>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</si>
  <si>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</si>
  <si>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</si>
  <si>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_____________ № ___</t>
  </si>
  <si>
    <t xml:space="preserve">Видатки бюджету Глухівської міської територіальної громади  за І квартал 2025 р. </t>
  </si>
  <si>
    <t>Касові видатки за І квартал 2025 р.</t>
  </si>
  <si>
    <t>до рішення  міської ради</t>
  </si>
  <si>
    <t xml:space="preserve">Міський голова                                                                                                                  Надія ВАЙЛО </t>
  </si>
  <si>
    <t xml:space="preserve">Планові показники на  2025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</si>
</sst>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</cellStyleXfs>
  <cellXfs count="7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0" fontId="7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justify"/>
    </xf>
    <xf numFmtId="0" fontId="6" fillId="0" borderId="0" xfId="0" applyFont="1" applyAlignment="1">
      <alignment horizontal="left"/>
    </xf>
    <xf numFmtId="0" fontId="5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justify"/>
    </xf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4" fontId="15" fillId="0" borderId="0" xfId="0" applyNumberFormat="1" applyFont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5" fillId="0" borderId="1" xfId="0" applyFont="1" applyBorder="1"/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164" fontId="14" fillId="0" borderId="1" xfId="4" applyNumberFormat="1" applyFont="1" applyBorder="1" applyAlignment="1">
      <alignment vertical="center"/>
    </xf>
    <xf numFmtId="164" fontId="15" fillId="2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vertical="center" wrapText="1"/>
    </xf>
    <xf numFmtId="164" fontId="14" fillId="0" borderId="1" xfId="0" applyNumberFormat="1" applyFont="1" applyBorder="1" applyAlignment="1">
      <alignment vertical="center" wrapText="1"/>
    </xf>
    <xf numFmtId="164" fontId="14" fillId="2" borderId="1" xfId="4" applyNumberFormat="1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left" vertical="center" wrapText="1"/>
    </xf>
    <xf numFmtId="0" fontId="15" fillId="2" borderId="0" xfId="0" quotePrefix="1" applyFont="1" applyFill="1" applyAlignment="1">
      <alignment horizontal="left" vertical="center" wrapText="1"/>
    </xf>
    <xf numFmtId="0" fontId="15" fillId="2" borderId="0" xfId="0" applyFont="1" applyFill="1" applyAlignment="1">
      <alignment vertical="center" wrapText="1"/>
    </xf>
    <xf numFmtId="164" fontId="15" fillId="0" borderId="0" xfId="0" applyNumberFormat="1" applyFont="1" applyAlignment="1">
      <alignment vertical="center" wrapText="1"/>
    </xf>
    <xf numFmtId="164" fontId="14" fillId="2" borderId="0" xfId="0" applyNumberFormat="1" applyFont="1" applyFill="1"/>
    <xf numFmtId="164" fontId="15" fillId="2" borderId="0" xfId="0" applyNumberFormat="1" applyFont="1" applyFill="1"/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justify"/>
    </xf>
    <xf numFmtId="164" fontId="14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5" fillId="2" borderId="0" xfId="0" applyFont="1" applyFill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justify"/>
    </xf>
    <xf numFmtId="164" fontId="17" fillId="0" borderId="0" xfId="0" applyNumberFormat="1" applyFont="1"/>
    <xf numFmtId="0" fontId="17" fillId="0" borderId="0" xfId="0" applyFont="1"/>
    <xf numFmtId="0" fontId="16" fillId="0" borderId="0" xfId="0" applyFont="1"/>
    <xf numFmtId="0" fontId="17" fillId="2" borderId="0" xfId="0" applyFont="1" applyFill="1"/>
    <xf numFmtId="0" fontId="16" fillId="2" borderId="0" xfId="0" applyFont="1" applyFill="1"/>
    <xf numFmtId="0" fontId="10" fillId="2" borderId="0" xfId="0" applyFont="1" applyFill="1" applyAlignment="1">
      <alignment horizontal="distributed"/>
    </xf>
    <xf numFmtId="0" fontId="13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justify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justify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80" zoomScaleNormal="80" zoomScaleSheetLayoutView="85" workbookViewId="0">
      <pane xSplit="2" ySplit="7" topLeftCell="C14" activePane="bottomRight" state="frozen"/>
      <selection activeCell="J16" sqref="J16"/>
      <selection pane="topRight" activeCell="J16" sqref="J16"/>
      <selection pane="bottomLeft" activeCell="J16" sqref="J16"/>
      <selection pane="bottomRight" activeCell="C7" sqref="C7"/>
    </sheetView>
  </sheetViews>
  <sheetFormatPr defaultColWidth="9.28515625" defaultRowHeight="12.75" x14ac:dyDescent="0.2"/>
  <cols>
    <col min="1" max="1" width="8.28515625" style="12" customWidth="1"/>
    <col min="2" max="2" width="22.42578125" style="6" customWidth="1"/>
    <col min="3" max="3" width="15.85546875" style="7" customWidth="1"/>
    <col min="4" max="4" width="11.7109375" style="1" bestFit="1" customWidth="1"/>
    <col min="5" max="5" width="11.7109375" style="2" bestFit="1" customWidth="1"/>
    <col min="6" max="6" width="13.28515625" style="1" customWidth="1"/>
    <col min="7" max="7" width="11.7109375" style="1" bestFit="1" customWidth="1"/>
    <col min="8" max="8" width="10.85546875" style="2" customWidth="1"/>
    <col min="9" max="9" width="10.85546875" style="1" customWidth="1"/>
    <col min="10" max="10" width="8.7109375" style="1" customWidth="1"/>
    <col min="11" max="11" width="9.140625" style="2" customWidth="1"/>
    <col min="12" max="16384" width="9.28515625" style="1"/>
  </cols>
  <sheetData>
    <row r="1" spans="1:12" ht="15.6" customHeight="1" x14ac:dyDescent="0.25">
      <c r="H1" s="62" t="s">
        <v>4</v>
      </c>
      <c r="I1" s="62"/>
      <c r="J1" s="62"/>
      <c r="K1" s="15"/>
      <c r="L1" s="3"/>
    </row>
    <row r="2" spans="1:12" ht="16.350000000000001" customHeight="1" x14ac:dyDescent="0.4">
      <c r="C2" s="74"/>
      <c r="D2" s="74"/>
      <c r="H2" s="71" t="s">
        <v>33</v>
      </c>
      <c r="I2" s="71"/>
      <c r="J2" s="71"/>
      <c r="K2" s="71"/>
      <c r="L2" s="8"/>
    </row>
    <row r="3" spans="1:12" ht="16.5" x14ac:dyDescent="0.25">
      <c r="A3" s="16"/>
      <c r="B3" s="17"/>
      <c r="C3" s="18"/>
      <c r="D3" s="19"/>
      <c r="E3" s="20"/>
      <c r="F3" s="19"/>
      <c r="G3" s="19"/>
      <c r="H3" s="16" t="s">
        <v>30</v>
      </c>
      <c r="I3" s="19"/>
      <c r="J3" s="19"/>
      <c r="K3" s="19"/>
    </row>
    <row r="4" spans="1:12" ht="16.5" x14ac:dyDescent="0.25">
      <c r="A4" s="73" t="s">
        <v>31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4"/>
    </row>
    <row r="5" spans="1:12" ht="16.5" x14ac:dyDescent="0.25">
      <c r="A5" s="22"/>
      <c r="B5" s="20"/>
      <c r="C5" s="23"/>
      <c r="D5" s="21"/>
      <c r="E5" s="21"/>
      <c r="F5" s="21"/>
      <c r="G5" s="19"/>
      <c r="H5" s="20"/>
      <c r="I5" s="19"/>
      <c r="J5" s="19"/>
      <c r="K5" s="19" t="s">
        <v>5</v>
      </c>
    </row>
    <row r="6" spans="1:12" ht="43.15" customHeight="1" x14ac:dyDescent="0.25">
      <c r="A6" s="24" t="s">
        <v>9</v>
      </c>
      <c r="B6" s="69" t="s">
        <v>7</v>
      </c>
      <c r="C6" s="63" t="s">
        <v>35</v>
      </c>
      <c r="D6" s="64"/>
      <c r="E6" s="65"/>
      <c r="F6" s="66" t="s">
        <v>32</v>
      </c>
      <c r="G6" s="67"/>
      <c r="H6" s="68"/>
      <c r="I6" s="72" t="s">
        <v>8</v>
      </c>
      <c r="J6" s="72"/>
      <c r="K6" s="72"/>
    </row>
    <row r="7" spans="1:12" s="5" customFormat="1" ht="21.6" customHeight="1" x14ac:dyDescent="0.25">
      <c r="A7" s="25"/>
      <c r="B7" s="70"/>
      <c r="C7" s="26" t="s">
        <v>2</v>
      </c>
      <c r="D7" s="27" t="s">
        <v>3</v>
      </c>
      <c r="E7" s="28" t="s">
        <v>1</v>
      </c>
      <c r="F7" s="29" t="s">
        <v>2</v>
      </c>
      <c r="G7" s="29" t="s">
        <v>3</v>
      </c>
      <c r="H7" s="30" t="s">
        <v>1</v>
      </c>
      <c r="I7" s="31" t="s">
        <v>2</v>
      </c>
      <c r="J7" s="31" t="s">
        <v>6</v>
      </c>
      <c r="K7" s="32" t="s">
        <v>1</v>
      </c>
    </row>
    <row r="8" spans="1:12" s="9" customFormat="1" ht="33" x14ac:dyDescent="0.2">
      <c r="A8" s="33" t="s">
        <v>17</v>
      </c>
      <c r="B8" s="34" t="s">
        <v>18</v>
      </c>
      <c r="C8" s="35">
        <v>52893.3</v>
      </c>
      <c r="D8" s="35">
        <v>0</v>
      </c>
      <c r="E8" s="36">
        <f t="shared" ref="E8:E17" si="0">SUM(C8:D8)</f>
        <v>52893.3</v>
      </c>
      <c r="F8" s="35">
        <v>10753.1</v>
      </c>
      <c r="G8" s="35">
        <v>1844.2</v>
      </c>
      <c r="H8" s="36">
        <f t="shared" ref="H8:H17" si="1">SUM(F8:G8)</f>
        <v>12597.300000000001</v>
      </c>
      <c r="I8" s="37">
        <f t="shared" ref="I8:I18" si="2">SUM(F8/C8)*100</f>
        <v>20.329796023314863</v>
      </c>
      <c r="J8" s="37"/>
      <c r="K8" s="38">
        <f t="shared" ref="K8:K18" si="3">SUM(H8/E8)*100</f>
        <v>23.816437998763547</v>
      </c>
    </row>
    <row r="9" spans="1:12" s="10" customFormat="1" ht="16.5" x14ac:dyDescent="0.2">
      <c r="A9" s="33" t="s">
        <v>10</v>
      </c>
      <c r="B9" s="34" t="s">
        <v>19</v>
      </c>
      <c r="C9" s="35">
        <v>144003</v>
      </c>
      <c r="D9" s="35">
        <v>863.6</v>
      </c>
      <c r="E9" s="36">
        <f t="shared" si="0"/>
        <v>144866.6</v>
      </c>
      <c r="F9" s="35">
        <v>35122.9</v>
      </c>
      <c r="G9" s="35">
        <v>180.9</v>
      </c>
      <c r="H9" s="36">
        <f t="shared" si="1"/>
        <v>35303.800000000003</v>
      </c>
      <c r="I9" s="37">
        <f t="shared" si="2"/>
        <v>24.390394644556018</v>
      </c>
      <c r="J9" s="37">
        <f t="shared" ref="J9:J18" si="4">SUM(G9/D9)*100</f>
        <v>20.947197776748496</v>
      </c>
      <c r="K9" s="38">
        <f t="shared" ref="K9:K17" si="5">SUM(H9/E9)*100</f>
        <v>24.369868554932609</v>
      </c>
    </row>
    <row r="10" spans="1:12" s="10" customFormat="1" ht="16.5" x14ac:dyDescent="0.2">
      <c r="A10" s="33" t="s">
        <v>11</v>
      </c>
      <c r="B10" s="34" t="s">
        <v>20</v>
      </c>
      <c r="C10" s="35">
        <v>18382.2</v>
      </c>
      <c r="D10" s="39">
        <v>0</v>
      </c>
      <c r="E10" s="36">
        <f t="shared" si="0"/>
        <v>18382.2</v>
      </c>
      <c r="F10" s="35">
        <v>4131.3999999999996</v>
      </c>
      <c r="G10" s="40"/>
      <c r="H10" s="36">
        <f t="shared" si="1"/>
        <v>4131.3999999999996</v>
      </c>
      <c r="I10" s="37">
        <f t="shared" si="2"/>
        <v>22.475002992024891</v>
      </c>
      <c r="J10" s="37"/>
      <c r="K10" s="38">
        <f t="shared" si="5"/>
        <v>22.475002992024891</v>
      </c>
    </row>
    <row r="11" spans="1:12" s="10" customFormat="1" ht="66" x14ac:dyDescent="0.2">
      <c r="A11" s="33" t="s">
        <v>16</v>
      </c>
      <c r="B11" s="34" t="s">
        <v>21</v>
      </c>
      <c r="C11" s="35">
        <v>20246.400000000001</v>
      </c>
      <c r="D11" s="35">
        <v>180</v>
      </c>
      <c r="E11" s="36">
        <f t="shared" si="0"/>
        <v>20426.400000000001</v>
      </c>
      <c r="F11" s="35">
        <v>4698.6000000000004</v>
      </c>
      <c r="G11" s="35">
        <v>248.4</v>
      </c>
      <c r="H11" s="36">
        <f t="shared" si="1"/>
        <v>4947</v>
      </c>
      <c r="I11" s="37">
        <f t="shared" si="2"/>
        <v>23.207088667614983</v>
      </c>
      <c r="J11" s="37">
        <f t="shared" si="4"/>
        <v>138</v>
      </c>
      <c r="K11" s="38">
        <f t="shared" si="5"/>
        <v>24.218658207026202</v>
      </c>
    </row>
    <row r="12" spans="1:12" s="10" customFormat="1" ht="33" x14ac:dyDescent="0.2">
      <c r="A12" s="33" t="s">
        <v>12</v>
      </c>
      <c r="B12" s="34" t="s">
        <v>22</v>
      </c>
      <c r="C12" s="35">
        <v>13852.8</v>
      </c>
      <c r="D12" s="35">
        <v>80.400000000000006</v>
      </c>
      <c r="E12" s="36">
        <f t="shared" si="0"/>
        <v>13933.199999999999</v>
      </c>
      <c r="F12" s="35">
        <v>2857.8</v>
      </c>
      <c r="G12" s="35">
        <v>109.9</v>
      </c>
      <c r="H12" s="36">
        <f t="shared" si="1"/>
        <v>2967.7000000000003</v>
      </c>
      <c r="I12" s="37">
        <f t="shared" si="2"/>
        <v>20.629764379764381</v>
      </c>
      <c r="J12" s="37">
        <f t="shared" si="4"/>
        <v>136.69154228855723</v>
      </c>
      <c r="K12" s="38">
        <f t="shared" si="5"/>
        <v>21.299486119484399</v>
      </c>
    </row>
    <row r="13" spans="1:12" s="9" customFormat="1" ht="12.75" customHeight="1" x14ac:dyDescent="0.2">
      <c r="A13" s="33" t="s">
        <v>13</v>
      </c>
      <c r="B13" s="34" t="s">
        <v>23</v>
      </c>
      <c r="C13" s="41">
        <v>4868.3</v>
      </c>
      <c r="D13" s="35">
        <v>0</v>
      </c>
      <c r="E13" s="36">
        <f t="shared" si="0"/>
        <v>4868.3</v>
      </c>
      <c r="F13" s="35">
        <v>870.1</v>
      </c>
      <c r="G13" s="35">
        <v>20.3</v>
      </c>
      <c r="H13" s="36">
        <f t="shared" si="1"/>
        <v>890.4</v>
      </c>
      <c r="I13" s="37">
        <f t="shared" si="2"/>
        <v>17.872768728303516</v>
      </c>
      <c r="J13" s="37"/>
      <c r="K13" s="38">
        <f t="shared" si="5"/>
        <v>18.289752069510918</v>
      </c>
    </row>
    <row r="14" spans="1:12" s="9" customFormat="1" ht="49.5" x14ac:dyDescent="0.2">
      <c r="A14" s="33" t="s">
        <v>14</v>
      </c>
      <c r="B14" s="34" t="s">
        <v>24</v>
      </c>
      <c r="C14" s="41">
        <v>14034.1</v>
      </c>
      <c r="D14" s="35">
        <v>699.4</v>
      </c>
      <c r="E14" s="36">
        <f t="shared" si="0"/>
        <v>14733.5</v>
      </c>
      <c r="F14" s="35">
        <v>1393.7</v>
      </c>
      <c r="G14" s="35">
        <v>0</v>
      </c>
      <c r="H14" s="36">
        <f t="shared" si="1"/>
        <v>1393.7</v>
      </c>
      <c r="I14" s="37">
        <f t="shared" si="2"/>
        <v>9.930811380850928</v>
      </c>
      <c r="J14" s="37">
        <f t="shared" si="4"/>
        <v>0</v>
      </c>
      <c r="K14" s="38">
        <f t="shared" si="5"/>
        <v>9.4593952557097776</v>
      </c>
    </row>
    <row r="15" spans="1:12" s="9" customFormat="1" ht="33" x14ac:dyDescent="0.2">
      <c r="A15" s="33" t="s">
        <v>25</v>
      </c>
      <c r="B15" s="34" t="s">
        <v>26</v>
      </c>
      <c r="C15" s="41">
        <v>8656.1</v>
      </c>
      <c r="D15" s="35">
        <v>3562.4</v>
      </c>
      <c r="E15" s="36">
        <f t="shared" si="0"/>
        <v>12218.5</v>
      </c>
      <c r="F15" s="35">
        <v>0</v>
      </c>
      <c r="G15" s="35">
        <v>2288.4</v>
      </c>
      <c r="H15" s="36">
        <f t="shared" si="1"/>
        <v>2288.4</v>
      </c>
      <c r="I15" s="37">
        <f t="shared" si="2"/>
        <v>0</v>
      </c>
      <c r="J15" s="37">
        <f t="shared" si="4"/>
        <v>64.237592634179208</v>
      </c>
      <c r="K15" s="38">
        <f t="shared" si="5"/>
        <v>18.728976551949913</v>
      </c>
    </row>
    <row r="16" spans="1:12" s="9" customFormat="1" ht="16.5" x14ac:dyDescent="0.2">
      <c r="A16" s="33" t="s">
        <v>15</v>
      </c>
      <c r="B16" s="34" t="s">
        <v>27</v>
      </c>
      <c r="C16" s="35">
        <v>7870.1</v>
      </c>
      <c r="D16" s="35">
        <v>1830.2</v>
      </c>
      <c r="E16" s="36">
        <f t="shared" si="0"/>
        <v>9700.3000000000011</v>
      </c>
      <c r="F16" s="35">
        <v>804.7</v>
      </c>
      <c r="G16" s="35">
        <v>752.3</v>
      </c>
      <c r="H16" s="36">
        <f t="shared" si="1"/>
        <v>1557</v>
      </c>
      <c r="I16" s="37">
        <f t="shared" si="2"/>
        <v>10.224774780498342</v>
      </c>
      <c r="J16" s="37">
        <f t="shared" si="4"/>
        <v>41.10479728991367</v>
      </c>
      <c r="K16" s="38">
        <f t="shared" si="5"/>
        <v>16.051049967526776</v>
      </c>
    </row>
    <row r="17" spans="1:11" s="10" customFormat="1" ht="33" x14ac:dyDescent="0.2">
      <c r="A17" s="33" t="s">
        <v>28</v>
      </c>
      <c r="B17" s="34" t="s">
        <v>29</v>
      </c>
      <c r="C17" s="35">
        <v>886</v>
      </c>
      <c r="D17" s="39">
        <v>0</v>
      </c>
      <c r="E17" s="36">
        <f t="shared" si="0"/>
        <v>886</v>
      </c>
      <c r="F17" s="35">
        <v>536</v>
      </c>
      <c r="G17" s="40"/>
      <c r="H17" s="36">
        <f t="shared" si="1"/>
        <v>536</v>
      </c>
      <c r="I17" s="37">
        <f t="shared" si="2"/>
        <v>60.496613995485326</v>
      </c>
      <c r="J17" s="37"/>
      <c r="K17" s="38">
        <f t="shared" si="5"/>
        <v>60.496613995485326</v>
      </c>
    </row>
    <row r="18" spans="1:11" s="10" customFormat="1" ht="21.75" customHeight="1" x14ac:dyDescent="0.2">
      <c r="A18" s="42"/>
      <c r="B18" s="34" t="s">
        <v>0</v>
      </c>
      <c r="C18" s="36">
        <f>SUM(C8+C9+C10+C11+C12+C13+C14+C15+C16+C17)</f>
        <v>285692.29999999993</v>
      </c>
      <c r="D18" s="36">
        <f t="shared" ref="D18:H18" si="6">SUM(D8+D9+D10+D11+D12+D13+D14+D15+D16+D17)</f>
        <v>7216</v>
      </c>
      <c r="E18" s="36">
        <f t="shared" si="6"/>
        <v>292908.3</v>
      </c>
      <c r="F18" s="36">
        <f t="shared" si="6"/>
        <v>61168.299999999996</v>
      </c>
      <c r="G18" s="36">
        <f>SUM(G8+G9+G10+G11+G12+G13+G14+G15+G16+G17)</f>
        <v>5444.4000000000005</v>
      </c>
      <c r="H18" s="36">
        <f t="shared" si="6"/>
        <v>66612.700000000012</v>
      </c>
      <c r="I18" s="38">
        <f t="shared" si="2"/>
        <v>21.410552542018113</v>
      </c>
      <c r="J18" s="38">
        <f t="shared" si="4"/>
        <v>75.449002217294904</v>
      </c>
      <c r="K18" s="38">
        <f t="shared" si="3"/>
        <v>22.741827391029894</v>
      </c>
    </row>
    <row r="19" spans="1:11" s="10" customFormat="1" ht="17.649999999999999" customHeight="1" x14ac:dyDescent="0.25">
      <c r="A19" s="43"/>
      <c r="B19" s="44"/>
      <c r="C19" s="45"/>
      <c r="D19" s="45"/>
      <c r="E19" s="45"/>
      <c r="F19" s="45"/>
      <c r="G19" s="45"/>
      <c r="H19" s="45"/>
      <c r="I19" s="46"/>
      <c r="J19" s="47"/>
      <c r="K19" s="47"/>
    </row>
    <row r="20" spans="1:11" s="10" customFormat="1" ht="16.5" x14ac:dyDescent="0.25">
      <c r="A20" s="48"/>
      <c r="B20" s="49"/>
      <c r="C20" s="50"/>
      <c r="D20" s="50"/>
      <c r="E20" s="50"/>
      <c r="F20" s="50"/>
      <c r="G20" s="50"/>
      <c r="H20" s="50"/>
      <c r="I20" s="51"/>
      <c r="J20" s="51"/>
      <c r="K20" s="52"/>
    </row>
    <row r="21" spans="1:11" s="13" customFormat="1" ht="18.75" x14ac:dyDescent="0.3">
      <c r="A21" s="53"/>
      <c r="B21" s="22" t="s">
        <v>34</v>
      </c>
      <c r="C21" s="20"/>
      <c r="D21" s="20"/>
      <c r="E21" s="20"/>
      <c r="F21" s="20"/>
      <c r="G21" s="20"/>
      <c r="H21" s="20"/>
      <c r="I21" s="52"/>
      <c r="J21" s="52"/>
      <c r="K21" s="52"/>
    </row>
    <row r="22" spans="1:11" s="14" customFormat="1" ht="16.5" x14ac:dyDescent="0.25">
      <c r="A22" s="54"/>
      <c r="B22" s="55"/>
      <c r="C22" s="56"/>
      <c r="D22" s="57"/>
      <c r="E22" s="54"/>
      <c r="F22" s="57"/>
      <c r="G22" s="57"/>
      <c r="H22" s="58"/>
      <c r="I22" s="59"/>
      <c r="J22" s="59"/>
      <c r="K22" s="60"/>
    </row>
    <row r="23" spans="1:11" x14ac:dyDescent="0.2">
      <c r="I23" s="10"/>
      <c r="J23" s="10"/>
      <c r="K23" s="9"/>
    </row>
    <row r="24" spans="1:11" x14ac:dyDescent="0.2">
      <c r="I24" s="10"/>
      <c r="J24" s="10"/>
      <c r="K24" s="9"/>
    </row>
    <row r="25" spans="1:11" ht="61.15" customHeight="1" x14ac:dyDescent="0.2">
      <c r="B25" s="11"/>
      <c r="C25" s="61"/>
      <c r="D25" s="61"/>
      <c r="E25" s="61"/>
      <c r="F25" s="61"/>
      <c r="G25" s="61"/>
      <c r="H25" s="61"/>
    </row>
    <row r="26" spans="1:11" x14ac:dyDescent="0.2">
      <c r="B26" s="11"/>
      <c r="C26" s="61"/>
      <c r="D26" s="61"/>
      <c r="E26" s="61"/>
      <c r="F26" s="61"/>
      <c r="G26" s="61"/>
      <c r="H26" s="61"/>
    </row>
    <row r="27" spans="1:11" x14ac:dyDescent="0.2">
      <c r="B27" s="11"/>
      <c r="C27" s="61"/>
      <c r="D27" s="61"/>
      <c r="E27" s="61"/>
      <c r="F27" s="61"/>
      <c r="G27" s="61"/>
      <c r="H27" s="61"/>
    </row>
    <row r="28" spans="1:11" x14ac:dyDescent="0.2">
      <c r="B28" s="11"/>
      <c r="C28" s="61"/>
      <c r="D28" s="61"/>
      <c r="E28" s="61"/>
      <c r="F28" s="61"/>
      <c r="G28" s="61"/>
      <c r="H28" s="61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2025-04-25T10:14:01Z</cp:lastPrinted>
  <dcterms:created xsi:type="dcterms:W3CDTF">2012-01-12T08:51:13Z</dcterms:created>
  <dcterms:modified xsi:type="dcterms:W3CDTF">2025-04-25T10:14:05Z</dcterms:modified>
</cp:coreProperties>
</file>