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10" windowHeight="10410"/>
  </bookViews>
  <sheets>
    <sheet name="2021" sheetId="2" r:id="rId1"/>
  </sheets>
  <definedNames>
    <definedName name="_xlnm.Print_Area" localSheetId="0">'2021'!$A$1:$D$50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2" l="1"/>
  <c r="D47" i="2"/>
  <c r="D46" i="2"/>
  <c r="C28" i="2" l="1"/>
  <c r="C31" i="2" s="1"/>
  <c r="C21" i="2" l="1"/>
  <c r="C15" i="2" l="1"/>
  <c r="C19" i="2" l="1"/>
  <c r="C17" i="2"/>
  <c r="C25" i="2" l="1"/>
  <c r="C30" i="2" s="1"/>
  <c r="C29" i="2" l="1"/>
</calcChain>
</file>

<file path=xl/sharedStrings.xml><?xml version="1.0" encoding="utf-8"?>
<sst xmlns="http://schemas.openxmlformats.org/spreadsheetml/2006/main" count="62" uniqueCount="42">
  <si>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</si>
  <si>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</si>
  <si>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</si>
  <si>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</t>
  </si>
  <si>
    <t>Код бюджету</t>
  </si>
  <si>
    <t>Найменування трансферту /</t>
  </si>
  <si>
    <t>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</si>
  <si>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</si>
  <si>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</si>
  <si>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</si>
  <si>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</si>
  <si>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</si>
  <si>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</si>
  <si>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</si>
  <si>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</si>
  <si>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</si>
  <si>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</si>
  <si>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</si>
  <si>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</si>
  <si>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</si>
  <si>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</si>
  <si>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на здійснення переданих видатків у сфері освіти за рахунок  коштів освітньої субвенції</t>
  </si>
  <si>
    <t xml:space="preserve">Інші субвенції з місцевого бюджету </t>
  </si>
  <si>
    <t>Обласний бюджет Сумської області</t>
  </si>
  <si>
    <t>18100000000</t>
  </si>
  <si>
    <t>Разом: :</t>
  </si>
  <si>
    <t>Базова дотація</t>
  </si>
  <si>
    <t>Освітня субвенція з державного бюджету місцевим бюджетам</t>
  </si>
  <si>
    <t>Інші субвенції з місцевого бюджету</t>
  </si>
  <si>
    <t>у тому числі:</t>
  </si>
  <si>
    <t>Державний бюджет України</t>
  </si>
  <si>
    <t>для компенсаційних виплат учасникам АТО/ООС та іншим ветеранам війни</t>
  </si>
  <si>
    <t>на відшкодування вартості проїзду інших пільгових категорій</t>
  </si>
  <si>
    <t>18501000000</t>
  </si>
  <si>
    <t>Бюджет Березівської сільської територіальної громади</t>
  </si>
  <si>
    <t>18508000000</t>
  </si>
  <si>
    <t>Бюджет Шалигинської селищної територіальної громади</t>
  </si>
  <si>
    <t>Міжбюджетні  трансферти на 2022  рік</t>
  </si>
  <si>
    <t>Додаток № 5
до Проєкту</t>
  </si>
  <si>
    <t>виконавчого комітету міської ради</t>
  </si>
  <si>
    <t xml:space="preserve">Керуючий справами                                                            </t>
  </si>
  <si>
    <t>Лариса ГРОМАК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</si>
</sst>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7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4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2" fillId="0" borderId="1" xfId="0" applyFont="1" applyBorder="1"/>
    <xf numFmtId="0" fontId="15" fillId="0" borderId="0" xfId="0" applyFont="1"/>
    <xf numFmtId="0" fontId="11" fillId="2" borderId="1" xfId="0" applyFont="1" applyFill="1" applyBorder="1" applyAlignment="1">
      <alignment wrapText="1"/>
    </xf>
    <xf numFmtId="49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2" fontId="10" fillId="0" borderId="5" xfId="0" applyNumberFormat="1" applyFont="1" applyBorder="1" applyAlignment="1">
      <alignment horizontal="right" vertical="center" wrapText="1"/>
    </xf>
    <xf numFmtId="2" fontId="3" fillId="0" borderId="5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49" fontId="7" fillId="3" borderId="6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3" borderId="6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17" fillId="0" borderId="0" xfId="0" applyFont="1"/>
    <xf numFmtId="0" fontId="17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justify" wrapText="1"/>
    </xf>
    <xf numFmtId="0" fontId="3" fillId="3" borderId="5" xfId="0" applyFont="1" applyFill="1" applyBorder="1" applyAlignment="1">
      <alignment horizontal="justify" wrapText="1"/>
    </xf>
    <xf numFmtId="0" fontId="2" fillId="0" borderId="7" xfId="0" applyFont="1" applyBorder="1" applyAlignment="1">
      <alignment horizontal="left" vertical="center"/>
    </xf>
    <xf numFmtId="0" fontId="17" fillId="0" borderId="0" xfId="0" applyFont="1" applyAlignment="1">
      <alignment horizontal="left"/>
    </xf>
  </cellXfs>
  <cellStyles count="2">
    <cellStyle name="Normal_Доходи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view="pageBreakPreview" topLeftCell="A37" zoomScale="80" zoomScaleNormal="100" zoomScaleSheetLayoutView="80" workbookViewId="0">
      <selection activeCell="A49" sqref="A49:B50"/>
    </sheetView>
  </sheetViews>
  <sheetFormatPr defaultColWidth="8.85546875" defaultRowHeight="12.75" x14ac:dyDescent="0.2"/>
  <cols>
    <col min="1" max="1" width="17.28515625" style="27" customWidth="1"/>
    <col min="2" max="2" width="70.42578125" style="27" customWidth="1"/>
    <col min="3" max="3" width="44.5703125" style="27" customWidth="1"/>
    <col min="4" max="4" width="19.5703125" style="27" customWidth="1"/>
    <col min="5" max="16384" width="8.85546875" style="27"/>
  </cols>
  <sheetData>
    <row r="1" spans="1:8" ht="18" customHeight="1" x14ac:dyDescent="0.2">
      <c r="A1" s="1"/>
      <c r="C1" s="60" t="s">
        <v>38</v>
      </c>
      <c r="D1" s="60"/>
      <c r="E1" s="38"/>
      <c r="F1" s="38"/>
      <c r="G1" s="38"/>
      <c r="H1" s="38"/>
    </row>
    <row r="2" spans="1:8" ht="18.600000000000001" customHeight="1" x14ac:dyDescent="0.2">
      <c r="A2" s="1"/>
      <c r="B2" s="38"/>
      <c r="C2" s="60"/>
      <c r="D2" s="60"/>
      <c r="E2" s="38"/>
      <c r="F2" s="38"/>
      <c r="G2" s="38"/>
      <c r="H2" s="38"/>
    </row>
    <row r="3" spans="1:8" ht="18.75" x14ac:dyDescent="0.2">
      <c r="A3" s="1"/>
      <c r="B3" s="38"/>
      <c r="C3" s="60"/>
      <c r="D3" s="60"/>
      <c r="E3" s="38"/>
      <c r="F3" s="38"/>
      <c r="G3" s="38"/>
      <c r="H3" s="38"/>
    </row>
    <row r="4" spans="1:8" ht="18.75" x14ac:dyDescent="0.3">
      <c r="A4" s="1"/>
      <c r="B4" s="28"/>
      <c r="C4" s="39"/>
    </row>
    <row r="5" spans="1:8" ht="20.25" x14ac:dyDescent="0.3">
      <c r="A5" s="61" t="s">
        <v>37</v>
      </c>
      <c r="B5" s="61"/>
      <c r="C5" s="61"/>
    </row>
    <row r="6" spans="1:8" ht="18.75" x14ac:dyDescent="0.2">
      <c r="A6" s="11">
        <v>18541000000</v>
      </c>
    </row>
    <row r="7" spans="1:8" ht="15.75" x14ac:dyDescent="0.2">
      <c r="A7" s="2" t="s">
        <v>0</v>
      </c>
    </row>
    <row r="8" spans="1:8" x14ac:dyDescent="0.2">
      <c r="A8" s="3"/>
    </row>
    <row r="9" spans="1:8" ht="18.75" x14ac:dyDescent="0.2">
      <c r="A9" s="4" t="s">
        <v>1</v>
      </c>
    </row>
    <row r="10" spans="1:8" ht="15.75" x14ac:dyDescent="0.2">
      <c r="A10" s="25"/>
      <c r="B10" s="29"/>
      <c r="C10" s="25" t="s">
        <v>2</v>
      </c>
    </row>
    <row r="11" spans="1:8" ht="37.9" customHeight="1" x14ac:dyDescent="0.2">
      <c r="A11" s="26" t="s">
        <v>3</v>
      </c>
      <c r="B11" s="26" t="s">
        <v>5</v>
      </c>
      <c r="C11" s="66" t="s">
        <v>7</v>
      </c>
    </row>
    <row r="12" spans="1:8" ht="15.75" x14ac:dyDescent="0.2">
      <c r="A12" s="26" t="s">
        <v>4</v>
      </c>
      <c r="B12" s="26" t="s">
        <v>6</v>
      </c>
      <c r="C12" s="66"/>
    </row>
    <row r="13" spans="1:8" ht="15.75" x14ac:dyDescent="0.2">
      <c r="A13" s="26">
        <v>1</v>
      </c>
      <c r="B13" s="26">
        <v>2</v>
      </c>
      <c r="C13" s="26">
        <v>3</v>
      </c>
    </row>
    <row r="14" spans="1:8" ht="16.149999999999999" customHeight="1" x14ac:dyDescent="0.2">
      <c r="A14" s="62" t="s">
        <v>8</v>
      </c>
      <c r="B14" s="62"/>
      <c r="C14" s="62"/>
    </row>
    <row r="15" spans="1:8" ht="18.75" customHeight="1" x14ac:dyDescent="0.2">
      <c r="A15" s="21">
        <v>41020100</v>
      </c>
      <c r="B15" s="22" t="s">
        <v>26</v>
      </c>
      <c r="C15" s="16">
        <f>C16</f>
        <v>17101600</v>
      </c>
    </row>
    <row r="16" spans="1:8" ht="15.75" x14ac:dyDescent="0.2">
      <c r="A16" s="12">
        <v>99000000000</v>
      </c>
      <c r="B16" s="20" t="s">
        <v>30</v>
      </c>
      <c r="C16" s="15">
        <v>17101600</v>
      </c>
    </row>
    <row r="17" spans="1:3" s="30" customFormat="1" ht="19.149999999999999" customHeight="1" x14ac:dyDescent="0.2">
      <c r="A17" s="41">
        <v>41033900</v>
      </c>
      <c r="B17" s="23" t="s">
        <v>27</v>
      </c>
      <c r="C17" s="43">
        <f>C18</f>
        <v>71150600</v>
      </c>
    </row>
    <row r="18" spans="1:3" ht="15.75" x14ac:dyDescent="0.2">
      <c r="A18" s="42">
        <v>99000000000</v>
      </c>
      <c r="B18" s="20" t="s">
        <v>30</v>
      </c>
      <c r="C18" s="44">
        <v>71150600</v>
      </c>
    </row>
    <row r="19" spans="1:3" s="30" customFormat="1" ht="31.5" customHeight="1" x14ac:dyDescent="0.25">
      <c r="A19" s="41">
        <v>41051000</v>
      </c>
      <c r="B19" s="24" t="s">
        <v>21</v>
      </c>
      <c r="C19" s="43">
        <f>C20</f>
        <v>1635448</v>
      </c>
    </row>
    <row r="20" spans="1:3" ht="15.75" x14ac:dyDescent="0.25">
      <c r="A20" s="13" t="s">
        <v>24</v>
      </c>
      <c r="B20" s="10" t="s">
        <v>23</v>
      </c>
      <c r="C20" s="15">
        <v>1635448</v>
      </c>
    </row>
    <row r="21" spans="1:3" s="30" customFormat="1" ht="15.75" x14ac:dyDescent="0.25">
      <c r="A21" s="21">
        <v>41053900</v>
      </c>
      <c r="B21" s="31" t="s">
        <v>22</v>
      </c>
      <c r="C21" s="16">
        <f>SUM(C22:C24)</f>
        <v>38302</v>
      </c>
    </row>
    <row r="22" spans="1:3" ht="15.75" x14ac:dyDescent="0.25">
      <c r="A22" s="32" t="s">
        <v>24</v>
      </c>
      <c r="B22" s="33" t="s">
        <v>23</v>
      </c>
      <c r="C22" s="15"/>
    </row>
    <row r="23" spans="1:3" ht="15.4" customHeight="1" x14ac:dyDescent="0.25">
      <c r="A23" s="34" t="s">
        <v>33</v>
      </c>
      <c r="B23" s="33" t="s">
        <v>34</v>
      </c>
      <c r="C23" s="35">
        <v>25387</v>
      </c>
    </row>
    <row r="24" spans="1:3" ht="15.75" x14ac:dyDescent="0.25">
      <c r="A24" s="34" t="s">
        <v>35</v>
      </c>
      <c r="B24" s="10" t="s">
        <v>36</v>
      </c>
      <c r="C24" s="36">
        <v>12915</v>
      </c>
    </row>
    <row r="25" spans="1:3" ht="15.75" x14ac:dyDescent="0.25">
      <c r="A25" s="13"/>
      <c r="B25" s="14" t="s">
        <v>25</v>
      </c>
      <c r="C25" s="16">
        <f>SUM(C15+C17+C19+C21)</f>
        <v>89925950</v>
      </c>
    </row>
    <row r="26" spans="1:3" ht="31.15" customHeight="1" x14ac:dyDescent="0.2">
      <c r="A26" s="62" t="s">
        <v>9</v>
      </c>
      <c r="B26" s="62"/>
      <c r="C26" s="62"/>
    </row>
    <row r="27" spans="1:3" ht="15.75" x14ac:dyDescent="0.2">
      <c r="A27" s="21"/>
      <c r="B27" s="37"/>
      <c r="C27" s="16">
        <v>0</v>
      </c>
    </row>
    <row r="28" spans="1:3" ht="18" customHeight="1" x14ac:dyDescent="0.25">
      <c r="A28" s="13"/>
      <c r="B28" s="14" t="s">
        <v>25</v>
      </c>
      <c r="C28" s="16">
        <f>C27</f>
        <v>0</v>
      </c>
    </row>
    <row r="29" spans="1:3" ht="18.75" x14ac:dyDescent="0.2">
      <c r="A29" s="8" t="s">
        <v>10</v>
      </c>
      <c r="B29" s="18" t="s">
        <v>11</v>
      </c>
      <c r="C29" s="19">
        <f>C25+C28</f>
        <v>89925950</v>
      </c>
    </row>
    <row r="30" spans="1:3" ht="18.75" x14ac:dyDescent="0.2">
      <c r="A30" s="8" t="s">
        <v>10</v>
      </c>
      <c r="B30" s="9" t="s">
        <v>12</v>
      </c>
      <c r="C30" s="17">
        <f>C25</f>
        <v>89925950</v>
      </c>
    </row>
    <row r="31" spans="1:3" ht="18.75" x14ac:dyDescent="0.2">
      <c r="A31" s="8" t="s">
        <v>10</v>
      </c>
      <c r="B31" s="9" t="s">
        <v>13</v>
      </c>
      <c r="C31" s="17">
        <f>C28</f>
        <v>0</v>
      </c>
    </row>
    <row r="32" spans="1:3" ht="18.75" x14ac:dyDescent="0.2">
      <c r="A32" s="6"/>
    </row>
    <row r="33" spans="1:4" ht="18.75" x14ac:dyDescent="0.2">
      <c r="A33" s="7" t="s">
        <v>14</v>
      </c>
    </row>
    <row r="34" spans="1:4" ht="15.75" x14ac:dyDescent="0.2">
      <c r="D34" s="5" t="s">
        <v>15</v>
      </c>
    </row>
    <row r="35" spans="1:4" ht="48" x14ac:dyDescent="0.2">
      <c r="A35" s="51" t="s">
        <v>16</v>
      </c>
      <c r="B35" s="67" t="s">
        <v>17</v>
      </c>
      <c r="C35" s="51" t="s">
        <v>5</v>
      </c>
      <c r="D35" s="67" t="s">
        <v>7</v>
      </c>
    </row>
    <row r="36" spans="1:4" ht="24" x14ac:dyDescent="0.2">
      <c r="A36" s="51" t="s">
        <v>4</v>
      </c>
      <c r="B36" s="67"/>
      <c r="C36" s="51" t="s">
        <v>18</v>
      </c>
      <c r="D36" s="67"/>
    </row>
    <row r="37" spans="1:4" ht="15.75" x14ac:dyDescent="0.2">
      <c r="A37" s="26">
        <v>1</v>
      </c>
      <c r="B37" s="26">
        <v>2</v>
      </c>
      <c r="C37" s="26">
        <v>3</v>
      </c>
      <c r="D37" s="26">
        <v>4</v>
      </c>
    </row>
    <row r="38" spans="1:4" ht="36" customHeight="1" x14ac:dyDescent="0.2">
      <c r="A38" s="62" t="s">
        <v>19</v>
      </c>
      <c r="B38" s="62"/>
      <c r="C38" s="62"/>
      <c r="D38" s="62"/>
    </row>
    <row r="39" spans="1:4" ht="15.75" x14ac:dyDescent="0.2">
      <c r="A39" s="40">
        <v>3719770</v>
      </c>
      <c r="B39" s="40">
        <v>9770</v>
      </c>
      <c r="C39" s="45" t="s">
        <v>28</v>
      </c>
      <c r="D39" s="54">
        <v>100000</v>
      </c>
    </row>
    <row r="40" spans="1:4" ht="16.5" customHeight="1" x14ac:dyDescent="0.25">
      <c r="A40" s="46" t="s">
        <v>24</v>
      </c>
      <c r="B40" s="40"/>
      <c r="C40" s="33" t="s">
        <v>23</v>
      </c>
      <c r="D40" s="55">
        <v>100000</v>
      </c>
    </row>
    <row r="41" spans="1:4" ht="15.75" x14ac:dyDescent="0.25">
      <c r="A41" s="47"/>
      <c r="B41" s="68" t="s">
        <v>29</v>
      </c>
      <c r="C41" s="69"/>
      <c r="D41" s="54"/>
    </row>
    <row r="42" spans="1:4" ht="18.75" customHeight="1" x14ac:dyDescent="0.25">
      <c r="A42" s="48"/>
      <c r="B42" s="70" t="s">
        <v>31</v>
      </c>
      <c r="C42" s="71"/>
      <c r="D42" s="56">
        <v>80000</v>
      </c>
    </row>
    <row r="43" spans="1:4" ht="18.75" customHeight="1" x14ac:dyDescent="0.25">
      <c r="A43" s="47"/>
      <c r="B43" s="70" t="s">
        <v>32</v>
      </c>
      <c r="C43" s="71"/>
      <c r="D43" s="54">
        <v>20000</v>
      </c>
    </row>
    <row r="44" spans="1:4" ht="25.9" customHeight="1" x14ac:dyDescent="0.2">
      <c r="A44" s="63" t="s">
        <v>20</v>
      </c>
      <c r="B44" s="64"/>
      <c r="C44" s="64"/>
      <c r="D44" s="65"/>
    </row>
    <row r="45" spans="1:4" ht="25.9" customHeight="1" x14ac:dyDescent="0.2">
      <c r="A45" s="49"/>
      <c r="B45" s="49"/>
      <c r="C45" s="49"/>
      <c r="D45" s="53">
        <v>0</v>
      </c>
    </row>
    <row r="46" spans="1:4" s="30" customFormat="1" ht="15.75" x14ac:dyDescent="0.2">
      <c r="A46" s="49" t="s">
        <v>10</v>
      </c>
      <c r="B46" s="49" t="s">
        <v>10</v>
      </c>
      <c r="C46" s="52" t="s">
        <v>11</v>
      </c>
      <c r="D46" s="53">
        <f>SUM(D39+D45)</f>
        <v>100000</v>
      </c>
    </row>
    <row r="47" spans="1:4" ht="15.75" x14ac:dyDescent="0.2">
      <c r="A47" s="40" t="s">
        <v>10</v>
      </c>
      <c r="B47" s="40" t="s">
        <v>10</v>
      </c>
      <c r="C47" s="50" t="s">
        <v>12</v>
      </c>
      <c r="D47" s="55">
        <f>SUM(D39)</f>
        <v>100000</v>
      </c>
    </row>
    <row r="48" spans="1:4" ht="19.5" customHeight="1" x14ac:dyDescent="0.2">
      <c r="A48" s="40" t="s">
        <v>10</v>
      </c>
      <c r="B48" s="40" t="s">
        <v>10</v>
      </c>
      <c r="C48" s="50" t="s">
        <v>13</v>
      </c>
      <c r="D48" s="55">
        <f>SUM(D45)</f>
        <v>0</v>
      </c>
    </row>
    <row r="49" spans="1:4" s="58" customFormat="1" ht="28.15" customHeight="1" x14ac:dyDescent="0.3">
      <c r="A49" s="72" t="s">
        <v>40</v>
      </c>
      <c r="B49" s="72"/>
      <c r="C49" s="57"/>
      <c r="D49" s="57"/>
    </row>
    <row r="50" spans="1:4" s="58" customFormat="1" ht="18.75" x14ac:dyDescent="0.3">
      <c r="A50" s="73" t="s">
        <v>39</v>
      </c>
      <c r="B50" s="73"/>
      <c r="C50" s="59" t="s">
        <v>41</v>
      </c>
    </row>
    <row r="51" spans="1:4" s="58" customFormat="1" ht="18.75" x14ac:dyDescent="0.3"/>
  </sheetData>
  <mergeCells count="14">
    <mergeCell ref="A49:B49"/>
    <mergeCell ref="A50:B50"/>
    <mergeCell ref="C1:D3"/>
    <mergeCell ref="A5:C5"/>
    <mergeCell ref="A38:D38"/>
    <mergeCell ref="A44:D44"/>
    <mergeCell ref="C11:C12"/>
    <mergeCell ref="A14:C14"/>
    <mergeCell ref="A26:C26"/>
    <mergeCell ref="B35:B36"/>
    <mergeCell ref="D35:D36"/>
    <mergeCell ref="B41:C41"/>
    <mergeCell ref="B42:C42"/>
    <mergeCell ref="B43:C43"/>
  </mergeCells>
  <pageMargins left="0.98425196850393704" right="0" top="0.19685039370078741" bottom="0.35433070866141736" header="0.23622047244094491" footer="0.31496062992125984"/>
  <pageSetup paperSize="9" scale="6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Квасник</cp:lastModifiedBy>
  <cp:lastPrinted>2021-11-11T09:56:51Z</cp:lastPrinted>
  <dcterms:created xsi:type="dcterms:W3CDTF">2020-12-11T06:43:40Z</dcterms:created>
  <dcterms:modified xsi:type="dcterms:W3CDTF">2021-11-11T09:56:55Z</dcterms:modified>
</cp:coreProperties>
</file>